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255" yWindow="-60" windowWidth="20730" windowHeight="11760"/>
  </bookViews>
  <sheets>
    <sheet name="КПК1014060" sheetId="1" r:id="rId1"/>
  </sheets>
  <definedNames>
    <definedName name="_xlnm.Print_Area" localSheetId="0">КПК1014060!$A$1:$BQ$198</definedName>
  </definedNames>
  <calcPr calcId="145621"/>
</workbook>
</file>

<file path=xl/calcChain.xml><?xml version="1.0" encoding="utf-8"?>
<calcChain xmlns="http://schemas.openxmlformats.org/spreadsheetml/2006/main">
  <c r="AQ177" i="1" l="1"/>
  <c r="AQ174" i="1"/>
  <c r="AQ171" i="1"/>
  <c r="AQ169" i="1"/>
  <c r="AQ168" i="1"/>
  <c r="AQ167" i="1"/>
  <c r="AQ166" i="1"/>
  <c r="AI165" i="1"/>
  <c r="AA165" i="1"/>
  <c r="AI51" i="1"/>
  <c r="AY49" i="1"/>
  <c r="AY48" i="1"/>
  <c r="AY47" i="1"/>
  <c r="AY46" i="1"/>
  <c r="AI44" i="1"/>
  <c r="S44" i="1"/>
  <c r="AI39" i="1"/>
  <c r="BI158" i="1"/>
  <c r="BD158" i="1"/>
  <c r="AZ158" i="1"/>
  <c r="BN158" i="1" s="1"/>
  <c r="BI155" i="1"/>
  <c r="BD155" i="1"/>
  <c r="AZ155" i="1"/>
  <c r="BN155" i="1" s="1"/>
  <c r="BN153" i="1"/>
  <c r="BI153" i="1"/>
  <c r="BD153" i="1"/>
  <c r="AZ153" i="1"/>
  <c r="BN150" i="1"/>
  <c r="BI150" i="1"/>
  <c r="BD150" i="1"/>
  <c r="AZ150" i="1"/>
  <c r="BN149" i="1"/>
  <c r="BI149" i="1"/>
  <c r="BD149" i="1"/>
  <c r="AZ149" i="1"/>
  <c r="BN148" i="1"/>
  <c r="BI148" i="1"/>
  <c r="BD148" i="1"/>
  <c r="AZ148" i="1"/>
  <c r="BN146" i="1"/>
  <c r="BI146" i="1"/>
  <c r="BD146" i="1"/>
  <c r="AZ146" i="1"/>
  <c r="BN144" i="1"/>
  <c r="BI144" i="1"/>
  <c r="BD144" i="1"/>
  <c r="AZ144" i="1"/>
  <c r="BN142" i="1"/>
  <c r="BI142" i="1"/>
  <c r="BD142" i="1"/>
  <c r="AZ142" i="1"/>
  <c r="BN139" i="1"/>
  <c r="BI139" i="1"/>
  <c r="BD139" i="1"/>
  <c r="AZ139" i="1"/>
  <c r="BN138" i="1"/>
  <c r="BI138" i="1"/>
  <c r="BD138" i="1"/>
  <c r="AZ138" i="1"/>
  <c r="BN135" i="1"/>
  <c r="BI135" i="1"/>
  <c r="BD135" i="1"/>
  <c r="AZ135" i="1"/>
  <c r="BN133" i="1"/>
  <c r="BI133" i="1"/>
  <c r="BD133" i="1"/>
  <c r="AZ133" i="1"/>
  <c r="BN131" i="1"/>
  <c r="BI131" i="1"/>
  <c r="BD131" i="1"/>
  <c r="AZ131" i="1"/>
  <c r="BN129" i="1"/>
  <c r="BI129" i="1"/>
  <c r="BD129" i="1"/>
  <c r="AZ129" i="1"/>
  <c r="BN127" i="1"/>
  <c r="BI127" i="1"/>
  <c r="BD127" i="1"/>
  <c r="AZ127" i="1"/>
  <c r="BN125" i="1"/>
  <c r="BI125" i="1"/>
  <c r="BD125" i="1"/>
  <c r="AZ125" i="1"/>
  <c r="BN122" i="1"/>
  <c r="BI122" i="1"/>
  <c r="BD122" i="1"/>
  <c r="AZ122" i="1"/>
  <c r="BN121" i="1"/>
  <c r="BI121" i="1"/>
  <c r="BD121" i="1"/>
  <c r="AZ121" i="1"/>
  <c r="BI116" i="1"/>
  <c r="BD116" i="1"/>
  <c r="AZ116" i="1"/>
  <c r="AK116" i="1"/>
  <c r="BI115" i="1"/>
  <c r="BD115" i="1"/>
  <c r="AZ115" i="1"/>
  <c r="AK115" i="1"/>
  <c r="BH103" i="1"/>
  <c r="BC103" i="1"/>
  <c r="BH100" i="1"/>
  <c r="BC100" i="1"/>
  <c r="BH98" i="1"/>
  <c r="BC98" i="1"/>
  <c r="BH95" i="1"/>
  <c r="BC95" i="1"/>
  <c r="BH94" i="1"/>
  <c r="BC94" i="1"/>
  <c r="BH92" i="1"/>
  <c r="BC92" i="1"/>
  <c r="BH90" i="1"/>
  <c r="BC90" i="1"/>
  <c r="BH88" i="1"/>
  <c r="BC88" i="1"/>
  <c r="BH86" i="1"/>
  <c r="BC86" i="1"/>
  <c r="BH83" i="1"/>
  <c r="BC83" i="1"/>
  <c r="BH82" i="1"/>
  <c r="BC82" i="1"/>
  <c r="BH79" i="1"/>
  <c r="BC79" i="1"/>
  <c r="BH77" i="1"/>
  <c r="BC77" i="1"/>
  <c r="BH75" i="1"/>
  <c r="BC75" i="1"/>
  <c r="BH73" i="1"/>
  <c r="BC73" i="1"/>
  <c r="BH71" i="1"/>
  <c r="BC71" i="1"/>
  <c r="BH69" i="1"/>
  <c r="BC69" i="1"/>
  <c r="BH66" i="1"/>
  <c r="BC66" i="1"/>
  <c r="BH65" i="1"/>
  <c r="BC65" i="1"/>
  <c r="BI31" i="1"/>
  <c r="BD31" i="1"/>
  <c r="AZ31" i="1"/>
  <c r="AK31" i="1"/>
  <c r="BI30" i="1"/>
  <c r="BN30" i="1" s="1"/>
  <c r="BD30" i="1"/>
  <c r="AZ30" i="1"/>
  <c r="AK30" i="1"/>
  <c r="AQ165" i="1" l="1"/>
  <c r="AY44" i="1"/>
  <c r="BN115" i="1"/>
  <c r="BN116" i="1"/>
  <c r="BN31" i="1"/>
</calcChain>
</file>

<file path=xl/sharedStrings.xml><?xml version="1.0" encoding="utf-8"?>
<sst xmlns="http://schemas.openxmlformats.org/spreadsheetml/2006/main" count="414" uniqueCount="224">
  <si>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</si>
  <si>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</si>
  <si>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</si>
  <si>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</si>
  <si>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</si>
  <si>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</si>
  <si>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</si>
  <si>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</si>
  <si>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</si>
  <si>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</si>
  <si>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</si>
  <si>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</si>
  <si>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</si>
  <si>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</si>
  <si>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</si>
  <si>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</si>
  <si>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</si>
  <si>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</si>
  <si>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</si>
  <si>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</si>
  <si>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</si>
  <si>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</si>
  <si>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</si>
  <si>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</si>
  <si>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</si>
  <si>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</si>
  <si>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</si>
  <si>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</si>
  <si>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</si>
  <si>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</si>
  <si>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</si>
  <si>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</si>
  <si>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</si>
  <si>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</si>
  <si>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</si>
  <si>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</si>
  <si>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</si>
  <si>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</si>
  <si>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</si>
  <si>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</si>
  <si>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</si>
  <si>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</si>
  <si>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</si>
  <si>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</si>
  <si>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</si>
  <si>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</si>
  <si>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</si>
  <si>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</si>
  <si>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</si>
  <si>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</si>
  <si>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</si>
  <si>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</si>
  <si>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</si>
  <si>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</si>
  <si>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</si>
  <si>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</si>
  <si>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</si>
  <si>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</si>
  <si>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</si>
  <si>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</si>
  <si>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</si>
  <si>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</si>
  <si>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</si>
  <si>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</si>
  <si>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</si>
  <si>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</si>
  <si>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</si>
  <si>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</si>
  <si>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</si>
  <si>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</si>
  <si>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</si>
  <si>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</si>
  <si>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</si>
  <si>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</si>
  <si>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</si>
  <si>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</si>
  <si>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</si>
  <si>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</si>
  <si>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</si>
  <si>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</si>
  <si>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</si>
  <si>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</si>
  <si>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</si>
  <si>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</si>
  <si>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</si>
  <si>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</si>
  <si>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</si>
  <si>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</si>
  <si>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</si>
  <si>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</si>
  <si>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</si>
  <si>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</si>
  <si>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</si>
  <si>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</si>
  <si>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</si>
  <si>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</si>
  <si>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</si>
  <si>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</si>
  <si>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</si>
  <si>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</si>
  <si>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</si>
  <si>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</si>
  <si>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</si>
  <si>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</si>
  <si>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</si>
  <si>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</si>
  <si>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</si>
  <si>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</si>
  <si>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Здійснення виконавчими органами-відділом культури наданих законовдаством повноважень у сфері культури</t>
  </si>
  <si>
    <t>C32:BQ32</t>
  </si>
  <si>
    <t>Пояснення щодо причин розбіжностей між фактичними та затвердженими результативними показниками: відхилення обсягів касових видатків загального фонду від обсягів, затверджених у паспорті бюджетної програми пояснюється залишком планових призначень на кінець бюджетного періоду (економне та раціональне використання бюджетних асигнувань, а саме в зв'язку з повномасшабним вторгнення  в Україну військ рф працівники закладів культури були переведені на простій, в результаті чого було зменшено кількість культурно-мистецьких заходів. Це в свою чергу вплинуло на економне та раціональне використання асигнувань на заробітну  плату, оплату комунальних послуг та  енергоносіїв, придбання матеріалів та  інші витрати. По спеціальному фонду відхилення пояснюється затвердженням залишків коштів минулих періодів для придбання матеріалів, але виконуючи умови Постанови  №590 від 09.06.2021 року "Про затвердження Порядку виконання повноважень Державною казначейською службою в особливому режимі в умовах воєнного стану" кошти використовувались економно та раціонально.</t>
  </si>
  <si>
    <t>C63:BQ63</t>
  </si>
  <si>
    <t>затрат</t>
  </si>
  <si>
    <t>середнє число окладів (ставок) - усього (чоловіки)</t>
  </si>
  <si>
    <t>середнє число окладів (ставок) - усього (жінки)</t>
  </si>
  <si>
    <t>C67:BQ67</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</si>
  <si>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наявністю вакантних посад, перебуванням працівників у відпустці без збереження заробітної плати</t>
  </si>
  <si>
    <t>C68:BQ68</t>
  </si>
  <si>
    <t>кількість установ - усього</t>
  </si>
  <si>
    <t>C70:BQ70</t>
  </si>
  <si>
    <t>Пояснення щодо причин розбіжностей між фактичними та затвердженими результативними показниками: відхилень нема</t>
  </si>
  <si>
    <t>середнє число окладів (ставок) - усього</t>
  </si>
  <si>
    <t>C72:BQ72</t>
  </si>
  <si>
    <t>середнє число окладів (ставок) керівних працівників</t>
  </si>
  <si>
    <t>C74:BQ74</t>
  </si>
  <si>
    <t>середнє число окладів (ставок) робітників</t>
  </si>
  <si>
    <t>C76:BQ76</t>
  </si>
  <si>
    <t>середнє число окладів (ставок)спеціалістів</t>
  </si>
  <si>
    <t>C78:BQ78</t>
  </si>
  <si>
    <t>видатки загального фонду на забезпечення діяльності палаців, будинків культури, клубів та інших закладів клубного типу</t>
  </si>
  <si>
    <t>C80:BQ80</t>
  </si>
  <si>
    <t>Пояснення щодо причин розбіжностей між фактичними та затвердженими результативними показниками: Розбіжність між фактичними та результативними показниками пояснюється залишком планових призначень на кінець бюджетного періоду (економне та раціональне використання бюджетних асигнувань, а саме в зв'язку з повномасшабним вторгнення  в Україну військ рф працівники закладів культури були переведені на простій, кількість культурно-мистецьких заходів у порівнянні з плановими було збільшено, але з урахуванням заходів безпеки кількість відвідувачів зменшено. Це в свою чергу вплинуло на економне та раціональне використання асигнувань на заробітну  плату, оплату комунальних послуг та  енергоносіїв, придбання матеріалів та  інші витрати.</t>
  </si>
  <si>
    <t>продукту</t>
  </si>
  <si>
    <t>кількість відвідувачів - усього (чоловіки)</t>
  </si>
  <si>
    <t>кількість відвідувачів - усього (жінки)</t>
  </si>
  <si>
    <t>C84:BQ84</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</si>
  <si>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зменшенням кількості відвідувачів культурно-мистецьких заходів через безпекову ситуацію у громаді (збільшення обстрілів населених пунктів громади)</t>
  </si>
  <si>
    <t>C85:BQ85</t>
  </si>
  <si>
    <t>надходження в натуральній форм, благодійні внески, гранти, дарункиі</t>
  </si>
  <si>
    <t>C87:BQ87</t>
  </si>
  <si>
    <t>Пояснення щодо причин розбіжностей між фактичними та затвердженими результативними показниками: розбіжностей нема</t>
  </si>
  <si>
    <t>кількість заходів, які забезпечують організацію культурного дозвілля населення</t>
  </si>
  <si>
    <t>C89:BQ89</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</si>
  <si>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збільшенням кількості культурно-мистецьких заходів з урахуванням заходів безпеки відвідувачів</t>
  </si>
  <si>
    <t>кількість відвідувачів - усього</t>
  </si>
  <si>
    <t>C91:BQ91</t>
  </si>
  <si>
    <t>плановий обсяг доходів</t>
  </si>
  <si>
    <t>C93:BQ93</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</si>
  <si>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меншою сумою надходжень  у порівнянні з планом  через розташування громади на кордоні з рф - Відхилення від планового показника пояснюється зменшенням власних надходжень: від здачі в аренду об'єктів комунальної власності, інших доходів 
"</t>
  </si>
  <si>
    <t>в т.ч. від реалізації квітків</t>
  </si>
  <si>
    <t>від здачі в оренду об`єктів комунальної власності</t>
  </si>
  <si>
    <t>C96:BQ96</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</si>
  <si>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меншою сумою інших доходів у порівнянні з планом  через розташування громади на кордоні з рф</t>
  </si>
  <si>
    <t>ефективності</t>
  </si>
  <si>
    <t>середні витрати на одного відвідувача</t>
  </si>
  <si>
    <t>C99:BQ99</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</si>
  <si>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меншою сумою фактичних видатків та значно меншою кількістю відвідувачів заходів через безпекову ситуацію у громаді</t>
  </si>
  <si>
    <t>середні витрати на проведення одного заходу</t>
  </si>
  <si>
    <t>C101:BQ101</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</si>
  <si>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меншою сумою фактичних видатків на проведення заходів та більшою кількістю проведених заходів з урахуванням безпекової ситуації у громаді</t>
  </si>
  <si>
    <t>якості</t>
  </si>
  <si>
    <t>динаміка збільшення відвідувачів у плановому періоді відповідно до фактичного показника попереднього періоду</t>
  </si>
  <si>
    <t>C104:BQ104</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</si>
  <si>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зменшенням відвідувачів у 2024 році у порівняння з минулим та плановим показником звітного року через безпекову ситуацію у громаді (збільшення обстрілів населених пунктів громади)</t>
  </si>
  <si>
    <t>C117:BQ117</t>
  </si>
  <si>
    <t>Пояснення щодо збільшення (зменшення) обсягів проведених видатків (наданих кредитів) порівняно із аналогічними показниками попереднього року: розбіжності між  показнками минулого періоду та звітним періодом виникли за рахунок збільшення витрат на заробітну плату та витрат на комунальні послуги, за рахунок їх  збільшення.</t>
  </si>
  <si>
    <t>C119:BQ119</t>
  </si>
  <si>
    <t>C123:BQ123</t>
  </si>
  <si>
    <t>Пояснення щодо причин розбіжностей між фактичними та затвердженими результативними показниками: розбіжність між показниками милулого періоду та звітним періодом пояснюється наявністю вакантних посад, перебуванням працівників у відпустці без збереження заробітної плати</t>
  </si>
  <si>
    <t>C124:BQ124</t>
  </si>
  <si>
    <t>C126:BQ126</t>
  </si>
  <si>
    <t>Пояснення щодо причин розбіжностей між фактичними та затвердженими результативними показниками: розбіжності відсутні</t>
  </si>
  <si>
    <t>C128:BQ128</t>
  </si>
  <si>
    <t>C130:BQ130</t>
  </si>
  <si>
    <t>C132:BQ132</t>
  </si>
  <si>
    <t>C134:BQ134</t>
  </si>
  <si>
    <t>C136:BQ136</t>
  </si>
  <si>
    <t>Пояснення щодо причин розбіжностей між фактичними та затвердженими результативними показниками: розбіжність між показниками попереднього року і  показниками звітного періоду пояснюються збільшенням видатків на заробітну плату та видатків на комунальні послуги у зв'язку з підвишенням тарифів.</t>
  </si>
  <si>
    <t>C140:BQ140</t>
  </si>
  <si>
    <t>Пояснення щодо причин розбіжностей між фактичними та затвердженими результативними показниками: розбіжність між пказними попереднього і звітного періодів  пояснюється меншою кількістю відвідувачів-чоловіків культурно-мистецьких заходів у порівнянні з минулим роком через заходи безпеки (громада розташована на кордоні з рф, збільшилась кількість обстрілів)</t>
  </si>
  <si>
    <t>C141:BQ141</t>
  </si>
  <si>
    <t>Пояснення щодо причин розбіжностей між фактичними та затвердженими результативними показниками: розбіжність між показними попереднього і звітного періодів  пояснюється меншою кількістю відвідувачів-чоловіків культурно-мистецьких заходів у порівнянні з минулим роком через заходи безпеки (громада розташована на кордоні з рф, збільшилась кількість обстрілів)</t>
  </si>
  <si>
    <t>C143:BQ143</t>
  </si>
  <si>
    <t>Пояснення щодо причин розбіжностей між фактичними та затвердженими результативними показниками: розбіжність між показниками попереднього і звітного періодів  пояснюється збільшенням у звітному періоді надходжень у натуральній формі.</t>
  </si>
  <si>
    <t>C145:BQ145</t>
  </si>
  <si>
    <t>Пояснення щодо причин розбіжностей між фактичними та затвердженими результативними показниками: розбіжність між показниками попереднього і звітного періодів  пояснюється: кількість культурно - мистецьких заходів у звітному періоді було збільшено, але проведені вони були з меншою кількістю відвідувачів та з дотриманням всіх вимог безпеки.</t>
  </si>
  <si>
    <t>C147:BQ147</t>
  </si>
  <si>
    <t>C151:BQ151</t>
  </si>
  <si>
    <t>Пояснення щодо причин розбіжностей між фактичними та затвердженими результативними показниками: Розбіжність між попереднім періодом і звітним пояснюється зменшенням використання коштів, які надійшли за оренду комунального майна. Вони залишились на кінець року на рахунку.</t>
  </si>
  <si>
    <t>C154:BQ154</t>
  </si>
  <si>
    <t>Пояснення щодо причин розбіжностей між фактичними та затвердженими результативними показниками: розбіжність між показниками попереднього року і  показниками звітного періоду пояснюються збільшенням витрат на заробітну плату працівникам та збільшенням комунальних послуг.</t>
  </si>
  <si>
    <t>C156:BQ156</t>
  </si>
  <si>
    <t>Пояснення щодо причин розбіжностей між фактичними та затвердженими результативними показниками: розбіжність попереднім та  звітним періодами пояснюється меншою сумою фактичних видатків на проведення заходів та більшою кількістю проведених заходів з урахуванням безпекової ситуації у громаді</t>
  </si>
  <si>
    <t>C159:BQ159</t>
  </si>
  <si>
    <t>Пояснення щодо причин розбіжностей між фактичними та затвердженими результативними показниками: розбіжність між показними попереднього і звітного періодів  пояснюється збільшенням проведених заходів</t>
  </si>
  <si>
    <t>Надання послуг з організації культурного дозвілля населення</t>
  </si>
  <si>
    <t>1000000</t>
  </si>
  <si>
    <t>Відділ культури і туризму Новгород-Сіверської міської ради Чернігівської області</t>
  </si>
  <si>
    <t>начальник відділу</t>
  </si>
  <si>
    <t>головний бухгалтер</t>
  </si>
  <si>
    <t>Світлана ВЕНГЕР</t>
  </si>
  <si>
    <t>Антоніна ШИК</t>
  </si>
  <si>
    <t>39561395</t>
  </si>
  <si>
    <t>2553900000</t>
  </si>
  <si>
    <t xml:space="preserve">  гривень</t>
  </si>
  <si>
    <t>за 2024  рік</t>
  </si>
  <si>
    <t>1014060</t>
  </si>
  <si>
    <t>Забезпечення діяльності палаців i будинків культури, клубів, центрів дозвілля та iнших клубних закладів</t>
  </si>
  <si>
    <t>1010000</t>
  </si>
  <si>
    <t>4060</t>
  </si>
  <si>
    <t>0828</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</si>
  <si>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</si>
  <si>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По спеціальному фонду , враховуючи вимоги 590 Постанови, кошти використовувались економно та раціонально.</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</si>
  <si>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</si>
  <si>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</si>
  <si>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</si>
  <si>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</si>
  <si>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контрольні заходи не проводились</t>
  </si>
  <si>
    <t>"Змістом фінансової дисципліни є чітке виконання фінансово-правових норм, фінансово-економічних програм і планів._x000D_
_x000D_
При виконанні бюджетної програми  дотримується  фінансові правовідносини, встановлені у нормативно-правових актах."</t>
  </si>
  <si>
    <t>програма залишаєється актуальною для подальшої  її реалізації</t>
  </si>
  <si>
    <t>програма ефектевна, завдання програми спрямовані на досягнення мети та цілей, бюджетні призначення використані ефективно.</t>
  </si>
  <si>
    <t xml:space="preserve">    корисності бюджетної програми</t>
  </si>
  <si>
    <t>бюджетна програма і надалі повинна виконувати свої цілі і завдання.</t>
  </si>
  <si>
    <t>асові видатки за бюджетною програмою за 2024 рік становлять 8601027 грн. Видатки  були спрямовані для досягнення результативних показників. Кошти використовувались раціонально та економно, з метою недопущення виникнення дебіторської та кредиторської заборгованості.</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</si>
</sst>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8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98"/>
  <sheetViews>
    <sheetView tabSelected="1" topLeftCell="E77" zoomScaleNormal="100" workbookViewId="0">
      <selection activeCell="C91" sqref="C91:BQ91"/>
    </sheetView>
  </sheetViews>
  <sheetFormatPr defaultRowHeight="12.75" x14ac:dyDescent="0.2"/>
  <cols>
    <col min="1" max="1" width="3.28515625" style="1" customWidth="1"/>
    <col min="2" max="2" width="3.42578125" style="1" customWidth="1"/>
    <col min="3" max="68" width="2.85546875" style="1" customWidth="1"/>
    <col min="69" max="69" width="4"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205</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196</v>
      </c>
      <c r="C13" s="60"/>
      <c r="D13" s="60"/>
      <c r="E13" s="60"/>
      <c r="F13" s="60"/>
      <c r="G13" s="60"/>
      <c r="H13" s="60"/>
      <c r="I13" s="60"/>
      <c r="J13" s="60"/>
      <c r="K13" s="60"/>
      <c r="L13" s="60"/>
      <c r="M13" s="14"/>
      <c r="N13" s="197" t="s">
        <v>197</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202</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208</v>
      </c>
      <c r="C16" s="60"/>
      <c r="D16" s="60"/>
      <c r="E16" s="60"/>
      <c r="F16" s="60"/>
      <c r="G16" s="60"/>
      <c r="H16" s="60"/>
      <c r="I16" s="60"/>
      <c r="J16" s="60"/>
      <c r="K16" s="60"/>
      <c r="L16" s="60"/>
      <c r="M16" s="14"/>
      <c r="N16" s="197" t="s">
        <v>197</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202</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196" t="s">
        <v>206</v>
      </c>
      <c r="C19" s="60"/>
      <c r="D19" s="60"/>
      <c r="E19" s="60"/>
      <c r="F19" s="60"/>
      <c r="G19" s="60"/>
      <c r="H19" s="60"/>
      <c r="I19" s="60"/>
      <c r="J19" s="60"/>
      <c r="K19" s="60"/>
      <c r="L19" s="60"/>
      <c r="M19"/>
      <c r="N19" s="196" t="s">
        <v>209</v>
      </c>
      <c r="O19" s="60"/>
      <c r="P19" s="60"/>
      <c r="Q19" s="60"/>
      <c r="R19" s="60"/>
      <c r="S19" s="60"/>
      <c r="T19" s="60"/>
      <c r="U19" s="60"/>
      <c r="V19" s="60"/>
      <c r="W19" s="60"/>
      <c r="X19" s="60"/>
      <c r="Y19" s="60"/>
      <c r="Z19" s="19"/>
      <c r="AA19" s="196" t="s">
        <v>210</v>
      </c>
      <c r="AB19" s="60"/>
      <c r="AC19" s="60"/>
      <c r="AD19" s="60"/>
      <c r="AE19" s="60"/>
      <c r="AF19" s="60"/>
      <c r="AG19" s="60"/>
      <c r="AH19" s="60"/>
      <c r="AI19" s="60"/>
      <c r="AJ19" s="19"/>
      <c r="AK19" s="206" t="s">
        <v>207</v>
      </c>
      <c r="AL19" s="195"/>
      <c r="AM19" s="195"/>
      <c r="AN19" s="195"/>
      <c r="AO19" s="195"/>
      <c r="AP19" s="195"/>
      <c r="AQ19" s="195"/>
      <c r="AR19" s="195"/>
      <c r="AS19" s="195"/>
      <c r="AT19" s="195"/>
      <c r="AU19" s="195"/>
      <c r="AV19" s="195"/>
      <c r="AW19" s="195"/>
      <c r="AX19" s="195"/>
      <c r="AY19" s="195"/>
      <c r="AZ19" s="195"/>
      <c r="BA19" s="195"/>
      <c r="BB19" s="195"/>
      <c r="BC19" s="195"/>
      <c r="BD19" s="19"/>
      <c r="BE19" s="196" t="s">
        <v>203</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194" t="s">
        <v>195</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204</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9570090</v>
      </c>
      <c r="AB30" s="44"/>
      <c r="AC30" s="44"/>
      <c r="AD30" s="44"/>
      <c r="AE30" s="44"/>
      <c r="AF30" s="44">
        <v>383075.78</v>
      </c>
      <c r="AG30" s="44"/>
      <c r="AH30" s="44"/>
      <c r="AI30" s="44"/>
      <c r="AJ30" s="44"/>
      <c r="AK30" s="44">
        <f>AA30+AF30</f>
        <v>9953165.7799999993</v>
      </c>
      <c r="AL30" s="44"/>
      <c r="AM30" s="44"/>
      <c r="AN30" s="44"/>
      <c r="AO30" s="44"/>
      <c r="AP30" s="44">
        <v>8601027</v>
      </c>
      <c r="AQ30" s="44"/>
      <c r="AR30" s="44"/>
      <c r="AS30" s="44"/>
      <c r="AT30" s="44"/>
      <c r="AU30" s="44">
        <v>304755</v>
      </c>
      <c r="AV30" s="44"/>
      <c r="AW30" s="44"/>
      <c r="AX30" s="44"/>
      <c r="AY30" s="44"/>
      <c r="AZ30" s="44">
        <f>AP30+AU30</f>
        <v>8905782</v>
      </c>
      <c r="BA30" s="44"/>
      <c r="BB30" s="44"/>
      <c r="BC30" s="44"/>
      <c r="BD30" s="44">
        <f>AP30-AA30</f>
        <v>-969063</v>
      </c>
      <c r="BE30" s="44"/>
      <c r="BF30" s="44"/>
      <c r="BG30" s="44"/>
      <c r="BH30" s="44"/>
      <c r="BI30" s="44">
        <f>AU30-AF30</f>
        <v>-78320.780000000028</v>
      </c>
      <c r="BJ30" s="44"/>
      <c r="BK30" s="44"/>
      <c r="BL30" s="44"/>
      <c r="BM30" s="44"/>
      <c r="BN30" s="44">
        <f>BD30+BI30</f>
        <v>-1047383.78</v>
      </c>
      <c r="BO30" s="44"/>
      <c r="BP30" s="44"/>
      <c r="BQ30" s="44"/>
      <c r="CA30" s="171" t="s">
        <v>90</v>
      </c>
    </row>
    <row r="31" spans="1:80" ht="25.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9570090</v>
      </c>
      <c r="AB31" s="38"/>
      <c r="AC31" s="38"/>
      <c r="AD31" s="38"/>
      <c r="AE31" s="38"/>
      <c r="AF31" s="38">
        <v>383075.78</v>
      </c>
      <c r="AG31" s="38"/>
      <c r="AH31" s="38"/>
      <c r="AI31" s="38"/>
      <c r="AJ31" s="38"/>
      <c r="AK31" s="38">
        <f>AA31+AF31</f>
        <v>9953165.7799999993</v>
      </c>
      <c r="AL31" s="38"/>
      <c r="AM31" s="38"/>
      <c r="AN31" s="38"/>
      <c r="AO31" s="38"/>
      <c r="AP31" s="38">
        <v>8601027</v>
      </c>
      <c r="AQ31" s="38"/>
      <c r="AR31" s="38"/>
      <c r="AS31" s="38"/>
      <c r="AT31" s="38"/>
      <c r="AU31" s="38">
        <v>304755</v>
      </c>
      <c r="AV31" s="38"/>
      <c r="AW31" s="38"/>
      <c r="AX31" s="38"/>
      <c r="AY31" s="38"/>
      <c r="AZ31" s="38">
        <f>AP31+AU31</f>
        <v>8905782</v>
      </c>
      <c r="BA31" s="38"/>
      <c r="BB31" s="38"/>
      <c r="BC31" s="38"/>
      <c r="BD31" s="38">
        <f>AP31-AA31</f>
        <v>-969063</v>
      </c>
      <c r="BE31" s="38"/>
      <c r="BF31" s="38"/>
      <c r="BG31" s="38"/>
      <c r="BH31" s="38"/>
      <c r="BI31" s="38">
        <f>AU31-AF31</f>
        <v>-78320.780000000028</v>
      </c>
      <c r="BJ31" s="38"/>
      <c r="BK31" s="38"/>
      <c r="BL31" s="38"/>
      <c r="BM31" s="38"/>
      <c r="BN31" s="38">
        <f>BD31+BI31</f>
        <v>-1047383.78</v>
      </c>
      <c r="BO31" s="38"/>
      <c r="BP31" s="38"/>
      <c r="BQ31" s="38"/>
    </row>
    <row r="32" spans="1:80" ht="63.75" customHeight="1" x14ac:dyDescent="0.2">
      <c r="A32" s="172"/>
      <c r="B32" s="43"/>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52" t="s">
        <v>86</v>
      </c>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row>
    <row r="36" spans="1:79" ht="15" customHeight="1" x14ac:dyDescent="0.2">
      <c r="A36" s="51" t="s">
        <v>204</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6" t="s">
        <v>11</v>
      </c>
      <c r="B38" s="76"/>
      <c r="C38" s="86" t="s">
        <v>12</v>
      </c>
      <c r="D38" s="86"/>
      <c r="E38" s="86"/>
      <c r="F38" s="86"/>
      <c r="G38" s="86"/>
      <c r="H38" s="86"/>
      <c r="I38" s="86"/>
      <c r="J38" s="86"/>
      <c r="K38" s="86"/>
      <c r="L38" s="86"/>
      <c r="M38" s="86"/>
      <c r="N38" s="86"/>
      <c r="O38" s="86"/>
      <c r="P38" s="86"/>
      <c r="Q38" s="86"/>
      <c r="R38" s="86"/>
      <c r="S38" s="46" t="s">
        <v>8</v>
      </c>
      <c r="T38" s="46"/>
      <c r="U38" s="46"/>
      <c r="V38" s="46"/>
      <c r="W38" s="46"/>
      <c r="X38" s="46" t="s">
        <v>7</v>
      </c>
      <c r="Y38" s="46"/>
      <c r="Z38" s="46"/>
      <c r="AA38" s="46"/>
      <c r="AB38" s="46"/>
      <c r="AC38" s="45" t="s">
        <v>13</v>
      </c>
      <c r="AD38" s="47"/>
      <c r="AE38" s="47"/>
      <c r="AF38" s="47"/>
      <c r="AG38" s="47"/>
      <c r="AH38" s="47"/>
      <c r="AI38" s="46" t="s">
        <v>9</v>
      </c>
      <c r="AJ38" s="46"/>
      <c r="AK38" s="46"/>
      <c r="AL38" s="46"/>
      <c r="AM38" s="46"/>
      <c r="AN38" s="46" t="s">
        <v>10</v>
      </c>
      <c r="AO38" s="46"/>
      <c r="AP38" s="46"/>
      <c r="AQ38" s="46"/>
      <c r="AR38" s="46"/>
      <c r="AS38" s="45" t="s">
        <v>13</v>
      </c>
      <c r="AT38" s="47"/>
      <c r="AU38" s="47"/>
      <c r="AV38" s="47"/>
      <c r="AW38" s="47"/>
      <c r="AX38" s="47"/>
      <c r="AY38" s="48" t="s">
        <v>14</v>
      </c>
      <c r="AZ38" s="49"/>
      <c r="BA38" s="49"/>
      <c r="BB38" s="49"/>
      <c r="BC38" s="50"/>
      <c r="BD38" s="48" t="s">
        <v>14</v>
      </c>
      <c r="BE38" s="49"/>
      <c r="BF38" s="49"/>
      <c r="BG38" s="49"/>
      <c r="BH38" s="50"/>
      <c r="BI38" s="47" t="s">
        <v>13</v>
      </c>
      <c r="BJ38" s="47"/>
      <c r="BK38" s="47"/>
      <c r="BL38" s="47"/>
      <c r="BM38" s="47"/>
      <c r="BN38" s="47"/>
      <c r="BO38" s="6"/>
      <c r="BP38" s="6"/>
      <c r="BQ38" s="6"/>
      <c r="CA38" s="1" t="s">
        <v>15</v>
      </c>
    </row>
    <row r="39" spans="1:79" s="27" customFormat="1" ht="16.5" customHeight="1" x14ac:dyDescent="0.25">
      <c r="A39" s="84" t="s">
        <v>5</v>
      </c>
      <c r="B39" s="84"/>
      <c r="C39" s="85" t="s">
        <v>40</v>
      </c>
      <c r="D39" s="85"/>
      <c r="E39" s="85"/>
      <c r="F39" s="85"/>
      <c r="G39" s="85"/>
      <c r="H39" s="85"/>
      <c r="I39" s="85"/>
      <c r="J39" s="85"/>
      <c r="K39" s="85"/>
      <c r="L39" s="85"/>
      <c r="M39" s="85"/>
      <c r="N39" s="85"/>
      <c r="O39" s="85"/>
      <c r="P39" s="85"/>
      <c r="Q39" s="85"/>
      <c r="R39" s="85"/>
      <c r="S39" s="105" t="s">
        <v>41</v>
      </c>
      <c r="T39" s="106"/>
      <c r="U39" s="106"/>
      <c r="V39" s="106"/>
      <c r="W39" s="106"/>
      <c r="X39" s="107"/>
      <c r="Y39" s="107"/>
      <c r="Z39" s="107"/>
      <c r="AA39" s="107"/>
      <c r="AB39" s="107"/>
      <c r="AC39" s="107"/>
      <c r="AD39" s="107"/>
      <c r="AE39" s="107"/>
      <c r="AF39" s="107"/>
      <c r="AG39" s="107"/>
      <c r="AH39" s="108"/>
      <c r="AI39" s="116">
        <f>AI41+AI42</f>
        <v>231763</v>
      </c>
      <c r="AJ39" s="117"/>
      <c r="AK39" s="117"/>
      <c r="AL39" s="117"/>
      <c r="AM39" s="117"/>
      <c r="AN39" s="118"/>
      <c r="AO39" s="118"/>
      <c r="AP39" s="118"/>
      <c r="AQ39" s="118"/>
      <c r="AR39" s="118"/>
      <c r="AS39" s="118"/>
      <c r="AT39" s="118"/>
      <c r="AU39" s="118"/>
      <c r="AV39" s="118"/>
      <c r="AW39" s="118"/>
      <c r="AX39" s="119"/>
      <c r="AY39" s="98" t="s">
        <v>41</v>
      </c>
      <c r="AZ39" s="99"/>
      <c r="BA39" s="99"/>
      <c r="BB39" s="99"/>
      <c r="BC39" s="99"/>
      <c r="BD39" s="100"/>
      <c r="BE39" s="100"/>
      <c r="BF39" s="100"/>
      <c r="BG39" s="100"/>
      <c r="BH39" s="100"/>
      <c r="BI39" s="100"/>
      <c r="BJ39" s="100"/>
      <c r="BK39" s="100"/>
      <c r="BL39" s="100"/>
      <c r="BM39" s="100"/>
      <c r="BN39" s="101"/>
      <c r="BO39" s="26"/>
      <c r="BP39" s="26"/>
      <c r="BQ39" s="26"/>
    </row>
    <row r="40" spans="1:79" ht="15.75" customHeight="1" x14ac:dyDescent="0.2">
      <c r="A40" s="42" t="s">
        <v>88</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5"/>
      <c r="BO40" s="6"/>
      <c r="BP40" s="6"/>
      <c r="BQ40" s="6"/>
    </row>
    <row r="41" spans="1:79" s="25" customFormat="1" ht="15.75" customHeight="1" x14ac:dyDescent="0.25">
      <c r="A41" s="87" t="s">
        <v>42</v>
      </c>
      <c r="B41" s="87"/>
      <c r="C41" s="86" t="s">
        <v>43</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231763</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s="25" customFormat="1" ht="15.75" customHeight="1" x14ac:dyDescent="0.25">
      <c r="A42" s="87" t="s">
        <v>101</v>
      </c>
      <c r="B42" s="87"/>
      <c r="C42" s="86" t="s">
        <v>56</v>
      </c>
      <c r="D42" s="86"/>
      <c r="E42" s="86"/>
      <c r="F42" s="86"/>
      <c r="G42" s="86"/>
      <c r="H42" s="86"/>
      <c r="I42" s="86"/>
      <c r="J42" s="86"/>
      <c r="K42" s="86"/>
      <c r="L42" s="86"/>
      <c r="M42" s="86"/>
      <c r="N42" s="86"/>
      <c r="O42" s="86"/>
      <c r="P42" s="86"/>
      <c r="Q42" s="86"/>
      <c r="R42" s="86"/>
      <c r="S42" s="88" t="s">
        <v>41</v>
      </c>
      <c r="T42" s="89"/>
      <c r="U42" s="89"/>
      <c r="V42" s="89"/>
      <c r="W42" s="89"/>
      <c r="X42" s="90"/>
      <c r="Y42" s="90"/>
      <c r="Z42" s="90"/>
      <c r="AA42" s="90"/>
      <c r="AB42" s="90"/>
      <c r="AC42" s="90"/>
      <c r="AD42" s="90"/>
      <c r="AE42" s="90"/>
      <c r="AF42" s="90"/>
      <c r="AG42" s="90"/>
      <c r="AH42" s="91"/>
      <c r="AI42" s="120">
        <v>0</v>
      </c>
      <c r="AJ42" s="121"/>
      <c r="AK42" s="121"/>
      <c r="AL42" s="121"/>
      <c r="AM42" s="121"/>
      <c r="AN42" s="122"/>
      <c r="AO42" s="122"/>
      <c r="AP42" s="122"/>
      <c r="AQ42" s="122"/>
      <c r="AR42" s="122"/>
      <c r="AS42" s="122"/>
      <c r="AT42" s="122"/>
      <c r="AU42" s="122"/>
      <c r="AV42" s="122"/>
      <c r="AW42" s="122"/>
      <c r="AX42" s="123"/>
      <c r="AY42" s="125" t="s">
        <v>41</v>
      </c>
      <c r="AZ42" s="126"/>
      <c r="BA42" s="126"/>
      <c r="BB42" s="126"/>
      <c r="BC42" s="126"/>
      <c r="BD42" s="90"/>
      <c r="BE42" s="90"/>
      <c r="BF42" s="90"/>
      <c r="BG42" s="90"/>
      <c r="BH42" s="90"/>
      <c r="BI42" s="90"/>
      <c r="BJ42" s="90"/>
      <c r="BK42" s="90"/>
      <c r="BL42" s="90"/>
      <c r="BM42" s="90"/>
      <c r="BN42" s="91"/>
      <c r="BO42" s="9"/>
      <c r="BP42" s="9"/>
      <c r="BQ42" s="9"/>
    </row>
    <row r="43" spans="1:79" ht="15.75" customHeight="1" x14ac:dyDescent="0.2">
      <c r="A43" s="207" t="s">
        <v>211</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25">
      <c r="A44" s="96" t="s">
        <v>22</v>
      </c>
      <c r="B44" s="97"/>
      <c r="C44" s="102" t="s">
        <v>44</v>
      </c>
      <c r="D44" s="103"/>
      <c r="E44" s="103"/>
      <c r="F44" s="103"/>
      <c r="G44" s="103"/>
      <c r="H44" s="103"/>
      <c r="I44" s="103"/>
      <c r="J44" s="103"/>
      <c r="K44" s="103"/>
      <c r="L44" s="103"/>
      <c r="M44" s="103"/>
      <c r="N44" s="103"/>
      <c r="O44" s="103"/>
      <c r="P44" s="103"/>
      <c r="Q44" s="103"/>
      <c r="R44" s="104"/>
      <c r="S44" s="92">
        <f>S46+S47+S48+S49</f>
        <v>383076</v>
      </c>
      <c r="T44" s="93"/>
      <c r="U44" s="93"/>
      <c r="V44" s="93"/>
      <c r="W44" s="93"/>
      <c r="X44" s="93"/>
      <c r="Y44" s="93"/>
      <c r="Z44" s="93"/>
      <c r="AA44" s="93"/>
      <c r="AB44" s="93"/>
      <c r="AC44" s="93"/>
      <c r="AD44" s="93"/>
      <c r="AE44" s="93"/>
      <c r="AF44" s="93"/>
      <c r="AG44" s="93"/>
      <c r="AH44" s="109"/>
      <c r="AI44" s="92">
        <f>AI46+AI47+AI48+AI49</f>
        <v>304755</v>
      </c>
      <c r="AJ44" s="93"/>
      <c r="AK44" s="93"/>
      <c r="AL44" s="93"/>
      <c r="AM44" s="93"/>
      <c r="AN44" s="93"/>
      <c r="AO44" s="93"/>
      <c r="AP44" s="93"/>
      <c r="AQ44" s="93"/>
      <c r="AR44" s="93"/>
      <c r="AS44" s="93"/>
      <c r="AT44" s="93"/>
      <c r="AU44" s="93"/>
      <c r="AV44" s="93"/>
      <c r="AW44" s="93"/>
      <c r="AX44" s="109"/>
      <c r="AY44" s="92">
        <f>AY46+AY47+AY48+AY49</f>
        <v>-78321</v>
      </c>
      <c r="AZ44" s="93"/>
      <c r="BA44" s="93"/>
      <c r="BB44" s="93"/>
      <c r="BC44" s="93"/>
      <c r="BD44" s="93"/>
      <c r="BE44" s="93"/>
      <c r="BF44" s="93"/>
      <c r="BG44" s="93"/>
      <c r="BH44" s="93"/>
      <c r="BI44" s="93"/>
      <c r="BJ44" s="93"/>
      <c r="BK44" s="93"/>
      <c r="BL44" s="93"/>
      <c r="BM44" s="93"/>
      <c r="BN44" s="109"/>
      <c r="BO44" s="26"/>
      <c r="BP44" s="26"/>
      <c r="BQ44" s="26"/>
    </row>
    <row r="45" spans="1:79" s="115" customFormat="1" ht="15" customHeight="1" x14ac:dyDescent="0.2">
      <c r="A45" s="114" t="s">
        <v>88</v>
      </c>
    </row>
    <row r="46" spans="1:79" s="25" customFormat="1" ht="15" customHeight="1" x14ac:dyDescent="0.25">
      <c r="A46" s="87" t="s">
        <v>45</v>
      </c>
      <c r="B46" s="87"/>
      <c r="C46" s="86" t="s">
        <v>49</v>
      </c>
      <c r="D46" s="86"/>
      <c r="E46" s="86"/>
      <c r="F46" s="86"/>
      <c r="G46" s="86"/>
      <c r="H46" s="86"/>
      <c r="I46" s="86"/>
      <c r="J46" s="86"/>
      <c r="K46" s="86"/>
      <c r="L46" s="86"/>
      <c r="M46" s="86"/>
      <c r="N46" s="86"/>
      <c r="O46" s="86"/>
      <c r="P46" s="86"/>
      <c r="Q46" s="86"/>
      <c r="R46" s="86"/>
      <c r="S46" s="110">
        <v>224354</v>
      </c>
      <c r="T46" s="111"/>
      <c r="U46" s="111"/>
      <c r="V46" s="111"/>
      <c r="W46" s="111"/>
      <c r="X46" s="112"/>
      <c r="Y46" s="112"/>
      <c r="Z46" s="112"/>
      <c r="AA46" s="112"/>
      <c r="AB46" s="112"/>
      <c r="AC46" s="112"/>
      <c r="AD46" s="112"/>
      <c r="AE46" s="112"/>
      <c r="AF46" s="112"/>
      <c r="AG46" s="112"/>
      <c r="AH46" s="113"/>
      <c r="AI46" s="120">
        <v>146033</v>
      </c>
      <c r="AJ46" s="121"/>
      <c r="AK46" s="121"/>
      <c r="AL46" s="121"/>
      <c r="AM46" s="121"/>
      <c r="AN46" s="121"/>
      <c r="AO46" s="121"/>
      <c r="AP46" s="121"/>
      <c r="AQ46" s="121"/>
      <c r="AR46" s="121"/>
      <c r="AS46" s="121"/>
      <c r="AT46" s="121"/>
      <c r="AU46" s="121"/>
      <c r="AV46" s="121"/>
      <c r="AW46" s="121"/>
      <c r="AX46" s="124"/>
      <c r="AY46" s="127">
        <f>AI46-S46</f>
        <v>-78321</v>
      </c>
      <c r="AZ46" s="128"/>
      <c r="BA46" s="128"/>
      <c r="BB46" s="128"/>
      <c r="BC46" s="128"/>
      <c r="BD46" s="112"/>
      <c r="BE46" s="112"/>
      <c r="BF46" s="112"/>
      <c r="BG46" s="112"/>
      <c r="BH46" s="112"/>
      <c r="BI46" s="112"/>
      <c r="BJ46" s="112"/>
      <c r="BK46" s="112"/>
      <c r="BL46" s="112"/>
      <c r="BM46" s="112"/>
      <c r="BN46" s="113"/>
      <c r="BO46" s="9"/>
      <c r="BP46" s="9"/>
      <c r="BQ46" s="9"/>
    </row>
    <row r="47" spans="1:79" s="25" customFormat="1" ht="15.75" customHeight="1" x14ac:dyDescent="0.25">
      <c r="A47" s="87" t="s">
        <v>46</v>
      </c>
      <c r="B47" s="87"/>
      <c r="C47" s="86" t="s">
        <v>50</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47</v>
      </c>
      <c r="B48" s="87"/>
      <c r="C48" s="86" t="s">
        <v>51</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s="25" customFormat="1" ht="15" customHeight="1" x14ac:dyDescent="0.25">
      <c r="A49" s="87" t="s">
        <v>48</v>
      </c>
      <c r="B49" s="87"/>
      <c r="C49" s="86" t="s">
        <v>52</v>
      </c>
      <c r="D49" s="86"/>
      <c r="E49" s="86"/>
      <c r="F49" s="86"/>
      <c r="G49" s="86"/>
      <c r="H49" s="86"/>
      <c r="I49" s="86"/>
      <c r="J49" s="86"/>
      <c r="K49" s="86"/>
      <c r="L49" s="86"/>
      <c r="M49" s="86"/>
      <c r="N49" s="86"/>
      <c r="O49" s="86"/>
      <c r="P49" s="86"/>
      <c r="Q49" s="86"/>
      <c r="R49" s="86"/>
      <c r="S49" s="110">
        <v>158722</v>
      </c>
      <c r="T49" s="111"/>
      <c r="U49" s="111"/>
      <c r="V49" s="111"/>
      <c r="W49" s="111"/>
      <c r="X49" s="112"/>
      <c r="Y49" s="112"/>
      <c r="Z49" s="112"/>
      <c r="AA49" s="112"/>
      <c r="AB49" s="112"/>
      <c r="AC49" s="112"/>
      <c r="AD49" s="112"/>
      <c r="AE49" s="112"/>
      <c r="AF49" s="112"/>
      <c r="AG49" s="112"/>
      <c r="AH49" s="113"/>
      <c r="AI49" s="120">
        <v>158722</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80" ht="15.75" customHeight="1" x14ac:dyDescent="0.2">
      <c r="A50" s="207" t="s">
        <v>212</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25">
      <c r="A51" s="84" t="s">
        <v>23</v>
      </c>
      <c r="B51" s="84"/>
      <c r="C51" s="85" t="s">
        <v>53</v>
      </c>
      <c r="D51" s="85"/>
      <c r="E51" s="85"/>
      <c r="F51" s="85"/>
      <c r="G51" s="85"/>
      <c r="H51" s="85"/>
      <c r="I51" s="85"/>
      <c r="J51" s="85"/>
      <c r="K51" s="85"/>
      <c r="L51" s="85"/>
      <c r="M51" s="85"/>
      <c r="N51" s="85"/>
      <c r="O51" s="85"/>
      <c r="P51" s="85"/>
      <c r="Q51" s="85"/>
      <c r="R51" s="85"/>
      <c r="S51" s="88" t="s">
        <v>41</v>
      </c>
      <c r="T51" s="89"/>
      <c r="U51" s="89"/>
      <c r="V51" s="89"/>
      <c r="W51" s="89"/>
      <c r="X51" s="90"/>
      <c r="Y51" s="90"/>
      <c r="Z51" s="90"/>
      <c r="AA51" s="90"/>
      <c r="AB51" s="90"/>
      <c r="AC51" s="90"/>
      <c r="AD51" s="90"/>
      <c r="AE51" s="90"/>
      <c r="AF51" s="90"/>
      <c r="AG51" s="90"/>
      <c r="AH51" s="91"/>
      <c r="AI51" s="92">
        <f>AI53+AI54</f>
        <v>392946</v>
      </c>
      <c r="AJ51" s="93"/>
      <c r="AK51" s="93"/>
      <c r="AL51" s="93"/>
      <c r="AM51" s="93"/>
      <c r="AN51" s="94"/>
      <c r="AO51" s="94"/>
      <c r="AP51" s="94"/>
      <c r="AQ51" s="94"/>
      <c r="AR51" s="94"/>
      <c r="AS51" s="94"/>
      <c r="AT51" s="94"/>
      <c r="AU51" s="94"/>
      <c r="AV51" s="94"/>
      <c r="AW51" s="94"/>
      <c r="AX51" s="95"/>
      <c r="AY51" s="88" t="s">
        <v>41</v>
      </c>
      <c r="AZ51" s="89"/>
      <c r="BA51" s="89"/>
      <c r="BB51" s="89"/>
      <c r="BC51" s="89"/>
      <c r="BD51" s="90"/>
      <c r="BE51" s="90"/>
      <c r="BF51" s="90"/>
      <c r="BG51" s="90"/>
      <c r="BH51" s="90"/>
      <c r="BI51" s="90"/>
      <c r="BJ51" s="90"/>
      <c r="BK51" s="90"/>
      <c r="BL51" s="90"/>
      <c r="BM51" s="90"/>
      <c r="BN51" s="91"/>
      <c r="BO51" s="26"/>
      <c r="BP51" s="26"/>
      <c r="BQ51" s="26"/>
    </row>
    <row r="52" spans="1:80" ht="15" customHeight="1" x14ac:dyDescent="0.2">
      <c r="A52" s="42" t="s">
        <v>88</v>
      </c>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5"/>
      <c r="BO52" s="6"/>
      <c r="BP52" s="6"/>
      <c r="BQ52" s="6"/>
    </row>
    <row r="53" spans="1:80" s="25" customFormat="1" ht="15.75" customHeight="1" x14ac:dyDescent="0.25">
      <c r="A53" s="87" t="s">
        <v>54</v>
      </c>
      <c r="B53" s="87"/>
      <c r="C53" s="86" t="s">
        <v>43</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392946</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s="25" customFormat="1" ht="15" customHeight="1" x14ac:dyDescent="0.25">
      <c r="A54" s="87" t="s">
        <v>55</v>
      </c>
      <c r="B54" s="87"/>
      <c r="C54" s="86" t="s">
        <v>56</v>
      </c>
      <c r="D54" s="86"/>
      <c r="E54" s="86"/>
      <c r="F54" s="86"/>
      <c r="G54" s="86"/>
      <c r="H54" s="86"/>
      <c r="I54" s="86"/>
      <c r="J54" s="86"/>
      <c r="K54" s="86"/>
      <c r="L54" s="86"/>
      <c r="M54" s="86"/>
      <c r="N54" s="86"/>
      <c r="O54" s="86"/>
      <c r="P54" s="86"/>
      <c r="Q54" s="86"/>
      <c r="R54" s="86"/>
      <c r="S54" s="88" t="s">
        <v>41</v>
      </c>
      <c r="T54" s="89"/>
      <c r="U54" s="89"/>
      <c r="V54" s="89"/>
      <c r="W54" s="89"/>
      <c r="X54" s="90"/>
      <c r="Y54" s="90"/>
      <c r="Z54" s="90"/>
      <c r="AA54" s="90"/>
      <c r="AB54" s="90"/>
      <c r="AC54" s="90"/>
      <c r="AD54" s="90"/>
      <c r="AE54" s="90"/>
      <c r="AF54" s="90"/>
      <c r="AG54" s="90"/>
      <c r="AH54" s="91"/>
      <c r="AI54" s="120">
        <v>0</v>
      </c>
      <c r="AJ54" s="121"/>
      <c r="AK54" s="121"/>
      <c r="AL54" s="121"/>
      <c r="AM54" s="121"/>
      <c r="AN54" s="122"/>
      <c r="AO54" s="122"/>
      <c r="AP54" s="122"/>
      <c r="AQ54" s="122"/>
      <c r="AR54" s="122"/>
      <c r="AS54" s="122"/>
      <c r="AT54" s="122"/>
      <c r="AU54" s="122"/>
      <c r="AV54" s="122"/>
      <c r="AW54" s="122"/>
      <c r="AX54" s="123"/>
      <c r="AY54" s="88" t="s">
        <v>41</v>
      </c>
      <c r="AZ54" s="89"/>
      <c r="BA54" s="89"/>
      <c r="BB54" s="89"/>
      <c r="BC54" s="89"/>
      <c r="BD54" s="90"/>
      <c r="BE54" s="90"/>
      <c r="BF54" s="90"/>
      <c r="BG54" s="90"/>
      <c r="BH54" s="90"/>
      <c r="BI54" s="90"/>
      <c r="BJ54" s="90"/>
      <c r="BK54" s="90"/>
      <c r="BL54" s="90"/>
      <c r="BM54" s="90"/>
      <c r="BN54" s="91"/>
      <c r="BO54" s="9"/>
      <c r="BP54" s="9"/>
      <c r="BQ54" s="9"/>
    </row>
    <row r="55" spans="1:80" ht="15.75" customHeight="1" x14ac:dyDescent="0.2">
      <c r="A55" s="207" t="s">
        <v>213</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
      <c r="A57" s="52" t="s">
        <v>87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row>
    <row r="58" spans="1:80" ht="8.25" customHeight="1" x14ac:dyDescent="0.2"/>
    <row r="59" spans="1:80" ht="45" customHeight="1" x14ac:dyDescent="0.2">
      <c r="A59" s="40" t="s">
        <v>3</v>
      </c>
      <c r="B59" s="41"/>
      <c r="C59" s="40" t="s">
        <v>4</v>
      </c>
      <c r="D59" s="157"/>
      <c r="E59" s="157"/>
      <c r="F59" s="157"/>
      <c r="G59" s="157"/>
      <c r="H59" s="157"/>
      <c r="I59" s="157"/>
      <c r="J59" s="158"/>
      <c r="K59" s="158"/>
      <c r="L59" s="158"/>
      <c r="M59" s="158"/>
      <c r="N59" s="158"/>
      <c r="O59" s="158"/>
      <c r="P59" s="158"/>
      <c r="Q59" s="158"/>
      <c r="R59" s="158"/>
      <c r="S59" s="158"/>
      <c r="T59" s="158"/>
      <c r="U59" s="158"/>
      <c r="V59" s="158"/>
      <c r="W59" s="158"/>
      <c r="X59" s="159"/>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0" t="s">
        <v>0</v>
      </c>
      <c r="BD59" s="70"/>
      <c r="BE59" s="70"/>
      <c r="BF59" s="70"/>
      <c r="BG59" s="70"/>
      <c r="BH59" s="70"/>
      <c r="BI59" s="70"/>
      <c r="BJ59" s="70"/>
      <c r="BK59" s="70"/>
      <c r="BL59" s="70"/>
      <c r="BM59" s="70"/>
      <c r="BN59" s="70"/>
      <c r="BO59" s="70"/>
      <c r="BP59" s="70"/>
      <c r="BQ59" s="70"/>
      <c r="BR59" s="8"/>
      <c r="BS59" s="8"/>
      <c r="BT59" s="8"/>
      <c r="BU59" s="8"/>
      <c r="BV59" s="8"/>
      <c r="BW59" s="8"/>
      <c r="BX59" s="8"/>
      <c r="BY59" s="8"/>
      <c r="BZ59" s="7"/>
    </row>
    <row r="60" spans="1:80" ht="32.25" customHeight="1" x14ac:dyDescent="0.2">
      <c r="A60" s="82"/>
      <c r="B60" s="83"/>
      <c r="C60" s="82"/>
      <c r="D60" s="160"/>
      <c r="E60" s="160"/>
      <c r="F60" s="160"/>
      <c r="G60" s="160"/>
      <c r="H60" s="160"/>
      <c r="I60" s="160"/>
      <c r="J60" s="161"/>
      <c r="K60" s="161"/>
      <c r="L60" s="161"/>
      <c r="M60" s="161"/>
      <c r="N60" s="161"/>
      <c r="O60" s="161"/>
      <c r="P60" s="161"/>
      <c r="Q60" s="161"/>
      <c r="R60" s="161"/>
      <c r="S60" s="161"/>
      <c r="T60" s="161"/>
      <c r="U60" s="161"/>
      <c r="V60" s="161"/>
      <c r="W60" s="161"/>
      <c r="X60" s="162"/>
      <c r="Y60" s="56" t="s">
        <v>2</v>
      </c>
      <c r="Z60" s="57"/>
      <c r="AA60" s="57"/>
      <c r="AB60" s="57"/>
      <c r="AC60" s="58"/>
      <c r="AD60" s="56" t="s">
        <v>1</v>
      </c>
      <c r="AE60" s="57"/>
      <c r="AF60" s="57"/>
      <c r="AG60" s="57"/>
      <c r="AH60" s="58"/>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6">
        <v>2</v>
      </c>
      <c r="D61" s="57"/>
      <c r="E61" s="57"/>
      <c r="F61" s="57"/>
      <c r="G61" s="57"/>
      <c r="H61" s="57"/>
      <c r="I61" s="57"/>
      <c r="J61" s="57"/>
      <c r="K61" s="57"/>
      <c r="L61" s="57"/>
      <c r="M61" s="57"/>
      <c r="N61" s="57"/>
      <c r="O61" s="57"/>
      <c r="P61" s="57"/>
      <c r="Q61" s="57"/>
      <c r="R61" s="57"/>
      <c r="S61" s="57"/>
      <c r="T61" s="57"/>
      <c r="U61" s="57"/>
      <c r="V61" s="57"/>
      <c r="W61" s="57"/>
      <c r="X61" s="58"/>
      <c r="Y61" s="39">
        <v>3</v>
      </c>
      <c r="Z61" s="39"/>
      <c r="AA61" s="39"/>
      <c r="AB61" s="39"/>
      <c r="AC61" s="39"/>
      <c r="AD61" s="39">
        <v>4</v>
      </c>
      <c r="AE61" s="39"/>
      <c r="AF61" s="39"/>
      <c r="AG61" s="39"/>
      <c r="AH61" s="39"/>
      <c r="AI61" s="39">
        <v>5</v>
      </c>
      <c r="AJ61" s="39"/>
      <c r="AK61" s="39"/>
      <c r="AL61" s="39"/>
      <c r="AM61" s="39"/>
      <c r="AN61" s="56">
        <v>6</v>
      </c>
      <c r="AO61" s="57"/>
      <c r="AP61" s="57"/>
      <c r="AQ61" s="57"/>
      <c r="AR61" s="58"/>
      <c r="AS61" s="56">
        <v>7</v>
      </c>
      <c r="AT61" s="57"/>
      <c r="AU61" s="57"/>
      <c r="AV61" s="57"/>
      <c r="AW61" s="58"/>
      <c r="AX61" s="56">
        <v>8</v>
      </c>
      <c r="AY61" s="57"/>
      <c r="AZ61" s="57"/>
      <c r="BA61" s="57"/>
      <c r="BB61" s="58"/>
      <c r="BC61" s="56">
        <v>9</v>
      </c>
      <c r="BD61" s="57"/>
      <c r="BE61" s="57"/>
      <c r="BF61" s="57"/>
      <c r="BG61" s="58"/>
      <c r="BH61" s="56">
        <v>10</v>
      </c>
      <c r="BI61" s="57"/>
      <c r="BJ61" s="57"/>
      <c r="BK61" s="57"/>
      <c r="BL61" s="58"/>
      <c r="BM61" s="56">
        <v>11</v>
      </c>
      <c r="BN61" s="57"/>
      <c r="BO61" s="57"/>
      <c r="BP61" s="57"/>
      <c r="BQ61" s="58"/>
      <c r="BR61" s="2"/>
      <c r="BS61" s="2"/>
      <c r="BT61" s="2"/>
      <c r="BU61" s="2"/>
      <c r="BV61" s="2"/>
      <c r="BW61" s="2"/>
      <c r="BX61" s="2"/>
      <c r="BY61" s="2"/>
      <c r="BZ61" s="7"/>
    </row>
    <row r="62" spans="1:80" ht="12.75" hidden="1" customHeight="1" x14ac:dyDescent="0.2">
      <c r="A62" s="76" t="s">
        <v>11</v>
      </c>
      <c r="B62" s="76"/>
      <c r="C62" s="163" t="s">
        <v>12</v>
      </c>
      <c r="D62" s="164"/>
      <c r="E62" s="164"/>
      <c r="F62" s="164"/>
      <c r="G62" s="164"/>
      <c r="H62" s="164"/>
      <c r="I62" s="164"/>
      <c r="J62" s="165"/>
      <c r="K62" s="165"/>
      <c r="L62" s="165"/>
      <c r="M62" s="165"/>
      <c r="N62" s="165"/>
      <c r="O62" s="165"/>
      <c r="P62" s="165"/>
      <c r="Q62" s="165"/>
      <c r="R62" s="165"/>
      <c r="S62" s="165"/>
      <c r="T62" s="165"/>
      <c r="U62" s="165"/>
      <c r="V62" s="165"/>
      <c r="W62" s="165"/>
      <c r="X62" s="166"/>
      <c r="Y62" s="46" t="s">
        <v>33</v>
      </c>
      <c r="Z62" s="46"/>
      <c r="AA62" s="46"/>
      <c r="AB62" s="46"/>
      <c r="AC62" s="46"/>
      <c r="AD62" s="46" t="s">
        <v>91</v>
      </c>
      <c r="AE62" s="46"/>
      <c r="AF62" s="46"/>
      <c r="AG62" s="46"/>
      <c r="AH62" s="46"/>
      <c r="AI62" s="46" t="s">
        <v>13</v>
      </c>
      <c r="AJ62" s="46"/>
      <c r="AK62" s="46"/>
      <c r="AL62" s="46"/>
      <c r="AM62" s="46"/>
      <c r="AN62" s="46" t="s">
        <v>34</v>
      </c>
      <c r="AO62" s="46"/>
      <c r="AP62" s="46"/>
      <c r="AQ62" s="46"/>
      <c r="AR62" s="46"/>
      <c r="AS62" s="46" t="s">
        <v>19</v>
      </c>
      <c r="AT62" s="46"/>
      <c r="AU62" s="46"/>
      <c r="AV62" s="46"/>
      <c r="AW62" s="46"/>
      <c r="AX62" s="46" t="s">
        <v>13</v>
      </c>
      <c r="AY62" s="46"/>
      <c r="AZ62" s="46"/>
      <c r="BA62" s="46"/>
      <c r="BB62" s="46"/>
      <c r="BC62" s="46" t="s">
        <v>21</v>
      </c>
      <c r="BD62" s="46"/>
      <c r="BE62" s="46"/>
      <c r="BF62" s="46"/>
      <c r="BG62" s="46"/>
      <c r="BH62" s="46" t="s">
        <v>21</v>
      </c>
      <c r="BI62" s="46"/>
      <c r="BJ62" s="46"/>
      <c r="BK62" s="46"/>
      <c r="BL62" s="46"/>
      <c r="BM62" s="75" t="s">
        <v>13</v>
      </c>
      <c r="BN62" s="75"/>
      <c r="BO62" s="75"/>
      <c r="BP62" s="75"/>
      <c r="BQ62" s="75"/>
      <c r="BR62" s="10"/>
      <c r="BS62" s="10"/>
      <c r="BT62" s="7"/>
      <c r="BU62" s="7"/>
      <c r="BV62" s="7"/>
      <c r="BW62" s="7"/>
      <c r="BX62" s="7"/>
      <c r="BY62" s="7"/>
      <c r="BZ62" s="7"/>
      <c r="CA62" s="1" t="s">
        <v>93</v>
      </c>
    </row>
    <row r="63" spans="1:80" s="186" customFormat="1" ht="12.75" customHeight="1" x14ac:dyDescent="0.2">
      <c r="A63" s="133"/>
      <c r="B63" s="133"/>
      <c r="C63" s="187"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86" t="s">
        <v>94</v>
      </c>
      <c r="CB63" s="186" t="s">
        <v>111</v>
      </c>
    </row>
    <row r="64" spans="1:80" s="186" customFormat="1" x14ac:dyDescent="0.2">
      <c r="A64" s="133"/>
      <c r="B64" s="133"/>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134"/>
      <c r="AX64" s="134"/>
      <c r="AY64" s="134"/>
      <c r="AZ64" s="134"/>
      <c r="BA64" s="134"/>
      <c r="BB64" s="134"/>
      <c r="BC64" s="134"/>
      <c r="BD64" s="134"/>
      <c r="BE64" s="134"/>
      <c r="BF64" s="134"/>
      <c r="BG64" s="134"/>
      <c r="BH64" s="134"/>
      <c r="BI64" s="134"/>
      <c r="BJ64" s="134"/>
      <c r="BK64" s="134"/>
      <c r="BL64" s="134"/>
      <c r="BM64" s="134"/>
      <c r="BN64" s="134"/>
      <c r="BO64" s="134"/>
      <c r="BP64" s="134"/>
      <c r="BQ64" s="134"/>
      <c r="BR64" s="184"/>
      <c r="BS64" s="184"/>
      <c r="BT64" s="184"/>
      <c r="BU64" s="184"/>
      <c r="BV64" s="184"/>
      <c r="BW64" s="184"/>
      <c r="BX64" s="184"/>
      <c r="BY64" s="184"/>
      <c r="BZ64" s="185"/>
    </row>
    <row r="65" spans="1:80" s="30" customFormat="1" ht="12.75" customHeight="1" x14ac:dyDescent="0.2">
      <c r="A65" s="43"/>
      <c r="B65" s="43"/>
      <c r="C65" s="178" t="s">
        <v>113</v>
      </c>
      <c r="D65" s="188"/>
      <c r="E65" s="188"/>
      <c r="F65" s="188"/>
      <c r="G65" s="188"/>
      <c r="H65" s="188"/>
      <c r="I65" s="188"/>
      <c r="J65" s="188"/>
      <c r="K65" s="188"/>
      <c r="L65" s="188"/>
      <c r="M65" s="188"/>
      <c r="N65" s="188"/>
      <c r="O65" s="188"/>
      <c r="P65" s="188"/>
      <c r="Q65" s="188"/>
      <c r="R65" s="188"/>
      <c r="S65" s="188"/>
      <c r="T65" s="188"/>
      <c r="U65" s="188"/>
      <c r="V65" s="188"/>
      <c r="W65" s="188"/>
      <c r="X65" s="189"/>
      <c r="Y65" s="53">
        <v>18</v>
      </c>
      <c r="Z65" s="53"/>
      <c r="AA65" s="53"/>
      <c r="AB65" s="53"/>
      <c r="AC65" s="53"/>
      <c r="AD65" s="53">
        <v>0</v>
      </c>
      <c r="AE65" s="53"/>
      <c r="AF65" s="53"/>
      <c r="AG65" s="53"/>
      <c r="AH65" s="53"/>
      <c r="AI65" s="53">
        <v>18</v>
      </c>
      <c r="AJ65" s="53"/>
      <c r="AK65" s="53"/>
      <c r="AL65" s="53"/>
      <c r="AM65" s="53"/>
      <c r="AN65" s="53">
        <v>13</v>
      </c>
      <c r="AO65" s="53"/>
      <c r="AP65" s="53"/>
      <c r="AQ65" s="53"/>
      <c r="AR65" s="53"/>
      <c r="AS65" s="53">
        <v>0</v>
      </c>
      <c r="AT65" s="53"/>
      <c r="AU65" s="53"/>
      <c r="AV65" s="53"/>
      <c r="AW65" s="53"/>
      <c r="AX65" s="53">
        <v>13</v>
      </c>
      <c r="AY65" s="53"/>
      <c r="AZ65" s="53"/>
      <c r="BA65" s="53"/>
      <c r="BB65" s="53"/>
      <c r="BC65" s="53">
        <f>AN65-Y65</f>
        <v>-5</v>
      </c>
      <c r="BD65" s="53"/>
      <c r="BE65" s="53"/>
      <c r="BF65" s="53"/>
      <c r="BG65" s="53"/>
      <c r="BH65" s="53">
        <f>AS65-AD65</f>
        <v>0</v>
      </c>
      <c r="BI65" s="53"/>
      <c r="BJ65" s="53"/>
      <c r="BK65" s="53"/>
      <c r="BL65" s="53"/>
      <c r="BM65" s="53">
        <v>-5</v>
      </c>
      <c r="BN65" s="53"/>
      <c r="BO65" s="53"/>
      <c r="BP65" s="53"/>
      <c r="BQ65" s="53"/>
      <c r="BR65" s="31"/>
      <c r="BS65" s="31"/>
      <c r="BT65" s="31"/>
      <c r="BU65" s="31"/>
      <c r="BV65" s="31"/>
      <c r="BW65" s="31"/>
      <c r="BX65" s="31"/>
      <c r="BY65" s="31"/>
      <c r="BZ65" s="36"/>
    </row>
    <row r="66" spans="1:80" s="30" customFormat="1" ht="12.75" customHeight="1" x14ac:dyDescent="0.2">
      <c r="A66" s="43"/>
      <c r="B66" s="43"/>
      <c r="C66" s="178" t="s">
        <v>114</v>
      </c>
      <c r="D66" s="188"/>
      <c r="E66" s="188"/>
      <c r="F66" s="188"/>
      <c r="G66" s="188"/>
      <c r="H66" s="188"/>
      <c r="I66" s="188"/>
      <c r="J66" s="188"/>
      <c r="K66" s="188"/>
      <c r="L66" s="188"/>
      <c r="M66" s="188"/>
      <c r="N66" s="188"/>
      <c r="O66" s="188"/>
      <c r="P66" s="188"/>
      <c r="Q66" s="188"/>
      <c r="R66" s="188"/>
      <c r="S66" s="188"/>
      <c r="T66" s="188"/>
      <c r="U66" s="188"/>
      <c r="V66" s="188"/>
      <c r="W66" s="188"/>
      <c r="X66" s="189"/>
      <c r="Y66" s="53">
        <v>63</v>
      </c>
      <c r="Z66" s="53"/>
      <c r="AA66" s="53"/>
      <c r="AB66" s="53"/>
      <c r="AC66" s="53"/>
      <c r="AD66" s="53">
        <v>0</v>
      </c>
      <c r="AE66" s="53"/>
      <c r="AF66" s="53"/>
      <c r="AG66" s="53"/>
      <c r="AH66" s="53"/>
      <c r="AI66" s="53">
        <v>63</v>
      </c>
      <c r="AJ66" s="53"/>
      <c r="AK66" s="53"/>
      <c r="AL66" s="53"/>
      <c r="AM66" s="53"/>
      <c r="AN66" s="53">
        <v>57.75</v>
      </c>
      <c r="AO66" s="53"/>
      <c r="AP66" s="53"/>
      <c r="AQ66" s="53"/>
      <c r="AR66" s="53"/>
      <c r="AS66" s="53">
        <v>0</v>
      </c>
      <c r="AT66" s="53"/>
      <c r="AU66" s="53"/>
      <c r="AV66" s="53"/>
      <c r="AW66" s="53"/>
      <c r="AX66" s="53">
        <v>57.75</v>
      </c>
      <c r="AY66" s="53"/>
      <c r="AZ66" s="53"/>
      <c r="BA66" s="53"/>
      <c r="BB66" s="53"/>
      <c r="BC66" s="53">
        <f>AN66-Y66</f>
        <v>-5.25</v>
      </c>
      <c r="BD66" s="53"/>
      <c r="BE66" s="53"/>
      <c r="BF66" s="53"/>
      <c r="BG66" s="53"/>
      <c r="BH66" s="53">
        <f>AS66-AD66</f>
        <v>0</v>
      </c>
      <c r="BI66" s="53"/>
      <c r="BJ66" s="53"/>
      <c r="BK66" s="53"/>
      <c r="BL66" s="53"/>
      <c r="BM66" s="53">
        <v>-5.25</v>
      </c>
      <c r="BN66" s="53"/>
      <c r="BO66" s="53"/>
      <c r="BP66" s="53"/>
      <c r="BQ66" s="53"/>
      <c r="BR66" s="31"/>
      <c r="BS66" s="31"/>
      <c r="BT66" s="31"/>
      <c r="BU66" s="31"/>
      <c r="BV66" s="31"/>
      <c r="BW66" s="31"/>
      <c r="BX66" s="31"/>
      <c r="BY66" s="31"/>
      <c r="BZ66" s="36"/>
    </row>
    <row r="67" spans="1:80" s="30" customFormat="1" ht="25.5" customHeight="1" x14ac:dyDescent="0.2">
      <c r="A67" s="43"/>
      <c r="B67" s="43"/>
      <c r="C67" s="178" t="s">
        <v>116</v>
      </c>
      <c r="D67" s="192"/>
      <c r="E67" s="192"/>
      <c r="F67" s="192"/>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3"/>
      <c r="BR67" s="31"/>
      <c r="BS67" s="31"/>
      <c r="BT67" s="31"/>
      <c r="BU67" s="31"/>
      <c r="BV67" s="31"/>
      <c r="BW67" s="31"/>
      <c r="BX67" s="31"/>
      <c r="BY67" s="31"/>
      <c r="BZ67" s="36"/>
      <c r="CB67" s="30" t="s">
        <v>115</v>
      </c>
    </row>
    <row r="68" spans="1:80" s="30" customFormat="1" ht="25.5" customHeight="1" x14ac:dyDescent="0.2">
      <c r="A68" s="43"/>
      <c r="B68" s="43"/>
      <c r="C68" s="178" t="s">
        <v>116</v>
      </c>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3"/>
      <c r="BR68" s="31"/>
      <c r="BS68" s="31"/>
      <c r="BT68" s="31"/>
      <c r="BU68" s="31"/>
      <c r="BV68" s="31"/>
      <c r="BW68" s="31"/>
      <c r="BX68" s="31"/>
      <c r="BY68" s="31"/>
      <c r="BZ68" s="36"/>
      <c r="CB68" s="30" t="s">
        <v>117</v>
      </c>
    </row>
    <row r="69" spans="1:80" s="30" customFormat="1" ht="12.75" customHeight="1" x14ac:dyDescent="0.2">
      <c r="A69" s="43"/>
      <c r="B69" s="43"/>
      <c r="C69" s="178" t="s">
        <v>118</v>
      </c>
      <c r="D69" s="188"/>
      <c r="E69" s="188"/>
      <c r="F69" s="188"/>
      <c r="G69" s="188"/>
      <c r="H69" s="188"/>
      <c r="I69" s="188"/>
      <c r="J69" s="188"/>
      <c r="K69" s="188"/>
      <c r="L69" s="188"/>
      <c r="M69" s="188"/>
      <c r="N69" s="188"/>
      <c r="O69" s="188"/>
      <c r="P69" s="188"/>
      <c r="Q69" s="188"/>
      <c r="R69" s="188"/>
      <c r="S69" s="188"/>
      <c r="T69" s="188"/>
      <c r="U69" s="188"/>
      <c r="V69" s="188"/>
      <c r="W69" s="188"/>
      <c r="X69" s="189"/>
      <c r="Y69" s="53">
        <v>1</v>
      </c>
      <c r="Z69" s="53"/>
      <c r="AA69" s="53"/>
      <c r="AB69" s="53"/>
      <c r="AC69" s="53"/>
      <c r="AD69" s="53">
        <v>0</v>
      </c>
      <c r="AE69" s="53"/>
      <c r="AF69" s="53"/>
      <c r="AG69" s="53"/>
      <c r="AH69" s="53"/>
      <c r="AI69" s="53">
        <v>1</v>
      </c>
      <c r="AJ69" s="53"/>
      <c r="AK69" s="53"/>
      <c r="AL69" s="53"/>
      <c r="AM69" s="53"/>
      <c r="AN69" s="53">
        <v>1</v>
      </c>
      <c r="AO69" s="53"/>
      <c r="AP69" s="53"/>
      <c r="AQ69" s="53"/>
      <c r="AR69" s="53"/>
      <c r="AS69" s="53">
        <v>0</v>
      </c>
      <c r="AT69" s="53"/>
      <c r="AU69" s="53"/>
      <c r="AV69" s="53"/>
      <c r="AW69" s="53"/>
      <c r="AX69" s="53">
        <v>1</v>
      </c>
      <c r="AY69" s="53"/>
      <c r="AZ69" s="53"/>
      <c r="BA69" s="53"/>
      <c r="BB69" s="53"/>
      <c r="BC69" s="53">
        <f>AN69-Y69</f>
        <v>0</v>
      </c>
      <c r="BD69" s="53"/>
      <c r="BE69" s="53"/>
      <c r="BF69" s="53"/>
      <c r="BG69" s="53"/>
      <c r="BH69" s="53">
        <f>AS69-AD69</f>
        <v>0</v>
      </c>
      <c r="BI69" s="53"/>
      <c r="BJ69" s="53"/>
      <c r="BK69" s="53"/>
      <c r="BL69" s="53"/>
      <c r="BM69" s="53">
        <v>0</v>
      </c>
      <c r="BN69" s="53"/>
      <c r="BO69" s="53"/>
      <c r="BP69" s="53"/>
      <c r="BQ69" s="53"/>
      <c r="BR69" s="31"/>
      <c r="BS69" s="31"/>
      <c r="BT69" s="31"/>
      <c r="BU69" s="31"/>
      <c r="BV69" s="31"/>
      <c r="BW69" s="31"/>
      <c r="BX69" s="31"/>
      <c r="BY69" s="31"/>
      <c r="BZ69" s="36"/>
    </row>
    <row r="70" spans="1:80" s="30" customFormat="1" ht="12.75" customHeight="1" x14ac:dyDescent="0.2">
      <c r="A70" s="43"/>
      <c r="B70" s="43"/>
      <c r="C70" s="178" t="s">
        <v>120</v>
      </c>
      <c r="D70" s="192"/>
      <c r="E70" s="192"/>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3"/>
      <c r="BR70" s="31"/>
      <c r="BS70" s="31"/>
      <c r="BT70" s="31"/>
      <c r="BU70" s="31"/>
      <c r="BV70" s="31"/>
      <c r="BW70" s="31"/>
      <c r="BX70" s="31"/>
      <c r="BY70" s="31"/>
      <c r="BZ70" s="36"/>
      <c r="CB70" s="30" t="s">
        <v>119</v>
      </c>
    </row>
    <row r="71" spans="1:80" s="30" customFormat="1" ht="12.75" customHeight="1" x14ac:dyDescent="0.2">
      <c r="A71" s="43"/>
      <c r="B71" s="43"/>
      <c r="C71" s="178" t="s">
        <v>121</v>
      </c>
      <c r="D71" s="188"/>
      <c r="E71" s="188"/>
      <c r="F71" s="188"/>
      <c r="G71" s="188"/>
      <c r="H71" s="188"/>
      <c r="I71" s="188"/>
      <c r="J71" s="188"/>
      <c r="K71" s="188"/>
      <c r="L71" s="188"/>
      <c r="M71" s="188"/>
      <c r="N71" s="188"/>
      <c r="O71" s="188"/>
      <c r="P71" s="188"/>
      <c r="Q71" s="188"/>
      <c r="R71" s="188"/>
      <c r="S71" s="188"/>
      <c r="T71" s="188"/>
      <c r="U71" s="188"/>
      <c r="V71" s="188"/>
      <c r="W71" s="188"/>
      <c r="X71" s="189"/>
      <c r="Y71" s="53">
        <v>81</v>
      </c>
      <c r="Z71" s="53"/>
      <c r="AA71" s="53"/>
      <c r="AB71" s="53"/>
      <c r="AC71" s="53"/>
      <c r="AD71" s="53">
        <v>0</v>
      </c>
      <c r="AE71" s="53"/>
      <c r="AF71" s="53"/>
      <c r="AG71" s="53"/>
      <c r="AH71" s="53"/>
      <c r="AI71" s="53">
        <v>81</v>
      </c>
      <c r="AJ71" s="53"/>
      <c r="AK71" s="53"/>
      <c r="AL71" s="53"/>
      <c r="AM71" s="53"/>
      <c r="AN71" s="53">
        <v>70.5</v>
      </c>
      <c r="AO71" s="53"/>
      <c r="AP71" s="53"/>
      <c r="AQ71" s="53"/>
      <c r="AR71" s="53"/>
      <c r="AS71" s="53">
        <v>0</v>
      </c>
      <c r="AT71" s="53"/>
      <c r="AU71" s="53"/>
      <c r="AV71" s="53"/>
      <c r="AW71" s="53"/>
      <c r="AX71" s="53">
        <v>70.5</v>
      </c>
      <c r="AY71" s="53"/>
      <c r="AZ71" s="53"/>
      <c r="BA71" s="53"/>
      <c r="BB71" s="53"/>
      <c r="BC71" s="53">
        <f>AN71-Y71</f>
        <v>-10.5</v>
      </c>
      <c r="BD71" s="53"/>
      <c r="BE71" s="53"/>
      <c r="BF71" s="53"/>
      <c r="BG71" s="53"/>
      <c r="BH71" s="53">
        <f>AS71-AD71</f>
        <v>0</v>
      </c>
      <c r="BI71" s="53"/>
      <c r="BJ71" s="53"/>
      <c r="BK71" s="53"/>
      <c r="BL71" s="53"/>
      <c r="BM71" s="53">
        <v>-10.5</v>
      </c>
      <c r="BN71" s="53"/>
      <c r="BO71" s="53"/>
      <c r="BP71" s="53"/>
      <c r="BQ71" s="53"/>
      <c r="BR71" s="31"/>
      <c r="BS71" s="31"/>
      <c r="BT71" s="31"/>
      <c r="BU71" s="31"/>
      <c r="BV71" s="31"/>
      <c r="BW71" s="31"/>
      <c r="BX71" s="31"/>
      <c r="BY71" s="31"/>
      <c r="BZ71" s="36"/>
    </row>
    <row r="72" spans="1:80" s="30" customFormat="1" ht="25.5" customHeight="1" x14ac:dyDescent="0.2">
      <c r="A72" s="43"/>
      <c r="B72" s="43"/>
      <c r="C72" s="178" t="s">
        <v>116</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31"/>
      <c r="BS72" s="31"/>
      <c r="BT72" s="31"/>
      <c r="BU72" s="31"/>
      <c r="BV72" s="31"/>
      <c r="BW72" s="31"/>
      <c r="BX72" s="31"/>
      <c r="BY72" s="31"/>
      <c r="BZ72" s="36"/>
      <c r="CB72" s="30" t="s">
        <v>122</v>
      </c>
    </row>
    <row r="73" spans="1:80" s="30" customFormat="1" ht="12.75" customHeight="1" x14ac:dyDescent="0.2">
      <c r="A73" s="43"/>
      <c r="B73" s="43"/>
      <c r="C73" s="178" t="s">
        <v>123</v>
      </c>
      <c r="D73" s="188"/>
      <c r="E73" s="188"/>
      <c r="F73" s="188"/>
      <c r="G73" s="188"/>
      <c r="H73" s="188"/>
      <c r="I73" s="188"/>
      <c r="J73" s="188"/>
      <c r="K73" s="188"/>
      <c r="L73" s="188"/>
      <c r="M73" s="188"/>
      <c r="N73" s="188"/>
      <c r="O73" s="188"/>
      <c r="P73" s="188"/>
      <c r="Q73" s="188"/>
      <c r="R73" s="188"/>
      <c r="S73" s="188"/>
      <c r="T73" s="188"/>
      <c r="U73" s="188"/>
      <c r="V73" s="188"/>
      <c r="W73" s="188"/>
      <c r="X73" s="189"/>
      <c r="Y73" s="53">
        <v>30</v>
      </c>
      <c r="Z73" s="53"/>
      <c r="AA73" s="53"/>
      <c r="AB73" s="53"/>
      <c r="AC73" s="53"/>
      <c r="AD73" s="53">
        <v>0</v>
      </c>
      <c r="AE73" s="53"/>
      <c r="AF73" s="53"/>
      <c r="AG73" s="53"/>
      <c r="AH73" s="53"/>
      <c r="AI73" s="53">
        <v>30</v>
      </c>
      <c r="AJ73" s="53"/>
      <c r="AK73" s="53"/>
      <c r="AL73" s="53"/>
      <c r="AM73" s="53"/>
      <c r="AN73" s="53">
        <v>28.25</v>
      </c>
      <c r="AO73" s="53"/>
      <c r="AP73" s="53"/>
      <c r="AQ73" s="53"/>
      <c r="AR73" s="53"/>
      <c r="AS73" s="53">
        <v>0</v>
      </c>
      <c r="AT73" s="53"/>
      <c r="AU73" s="53"/>
      <c r="AV73" s="53"/>
      <c r="AW73" s="53"/>
      <c r="AX73" s="53">
        <v>28.25</v>
      </c>
      <c r="AY73" s="53"/>
      <c r="AZ73" s="53"/>
      <c r="BA73" s="53"/>
      <c r="BB73" s="53"/>
      <c r="BC73" s="53">
        <f>AN73-Y73</f>
        <v>-1.75</v>
      </c>
      <c r="BD73" s="53"/>
      <c r="BE73" s="53"/>
      <c r="BF73" s="53"/>
      <c r="BG73" s="53"/>
      <c r="BH73" s="53">
        <f>AS73-AD73</f>
        <v>0</v>
      </c>
      <c r="BI73" s="53"/>
      <c r="BJ73" s="53"/>
      <c r="BK73" s="53"/>
      <c r="BL73" s="53"/>
      <c r="BM73" s="53">
        <v>-1.75</v>
      </c>
      <c r="BN73" s="53"/>
      <c r="BO73" s="53"/>
      <c r="BP73" s="53"/>
      <c r="BQ73" s="53"/>
      <c r="BR73" s="31"/>
      <c r="BS73" s="31"/>
      <c r="BT73" s="31"/>
      <c r="BU73" s="31"/>
      <c r="BV73" s="31"/>
      <c r="BW73" s="31"/>
      <c r="BX73" s="31"/>
      <c r="BY73" s="31"/>
      <c r="BZ73" s="36"/>
    </row>
    <row r="74" spans="1:80" s="30" customFormat="1" ht="25.5" customHeight="1" x14ac:dyDescent="0.2">
      <c r="A74" s="43"/>
      <c r="B74" s="43"/>
      <c r="C74" s="178" t="s">
        <v>116</v>
      </c>
      <c r="D74" s="192"/>
      <c r="E74" s="192"/>
      <c r="F74" s="192"/>
      <c r="G74" s="192"/>
      <c r="H74" s="192"/>
      <c r="I74" s="192"/>
      <c r="J74" s="192"/>
      <c r="K74" s="192"/>
      <c r="L74" s="192"/>
      <c r="M74" s="192"/>
      <c r="N74" s="192"/>
      <c r="O74" s="192"/>
      <c r="P74" s="192"/>
      <c r="Q74" s="192"/>
      <c r="R74" s="192"/>
      <c r="S74" s="192"/>
      <c r="T74" s="192"/>
      <c r="U74" s="192"/>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3"/>
      <c r="BR74" s="31"/>
      <c r="BS74" s="31"/>
      <c r="BT74" s="31"/>
      <c r="BU74" s="31"/>
      <c r="BV74" s="31"/>
      <c r="BW74" s="31"/>
      <c r="BX74" s="31"/>
      <c r="BY74" s="31"/>
      <c r="BZ74" s="36"/>
      <c r="CB74" s="30" t="s">
        <v>124</v>
      </c>
    </row>
    <row r="75" spans="1:80" s="30" customFormat="1" ht="12.75" customHeight="1" x14ac:dyDescent="0.2">
      <c r="A75" s="43"/>
      <c r="B75" s="43"/>
      <c r="C75" s="178" t="s">
        <v>125</v>
      </c>
      <c r="D75" s="188"/>
      <c r="E75" s="188"/>
      <c r="F75" s="188"/>
      <c r="G75" s="188"/>
      <c r="H75" s="188"/>
      <c r="I75" s="188"/>
      <c r="J75" s="188"/>
      <c r="K75" s="188"/>
      <c r="L75" s="188"/>
      <c r="M75" s="188"/>
      <c r="N75" s="188"/>
      <c r="O75" s="188"/>
      <c r="P75" s="188"/>
      <c r="Q75" s="188"/>
      <c r="R75" s="188"/>
      <c r="S75" s="188"/>
      <c r="T75" s="188"/>
      <c r="U75" s="188"/>
      <c r="V75" s="188"/>
      <c r="W75" s="188"/>
      <c r="X75" s="189"/>
      <c r="Y75" s="53">
        <v>38</v>
      </c>
      <c r="Z75" s="53"/>
      <c r="AA75" s="53"/>
      <c r="AB75" s="53"/>
      <c r="AC75" s="53"/>
      <c r="AD75" s="53">
        <v>0</v>
      </c>
      <c r="AE75" s="53"/>
      <c r="AF75" s="53"/>
      <c r="AG75" s="53"/>
      <c r="AH75" s="53"/>
      <c r="AI75" s="53">
        <v>38</v>
      </c>
      <c r="AJ75" s="53"/>
      <c r="AK75" s="53"/>
      <c r="AL75" s="53"/>
      <c r="AM75" s="53"/>
      <c r="AN75" s="53">
        <v>29.5</v>
      </c>
      <c r="AO75" s="53"/>
      <c r="AP75" s="53"/>
      <c r="AQ75" s="53"/>
      <c r="AR75" s="53"/>
      <c r="AS75" s="53">
        <v>0</v>
      </c>
      <c r="AT75" s="53"/>
      <c r="AU75" s="53"/>
      <c r="AV75" s="53"/>
      <c r="AW75" s="53"/>
      <c r="AX75" s="53">
        <v>29.5</v>
      </c>
      <c r="AY75" s="53"/>
      <c r="AZ75" s="53"/>
      <c r="BA75" s="53"/>
      <c r="BB75" s="53"/>
      <c r="BC75" s="53">
        <f>AN75-Y75</f>
        <v>-8.5</v>
      </c>
      <c r="BD75" s="53"/>
      <c r="BE75" s="53"/>
      <c r="BF75" s="53"/>
      <c r="BG75" s="53"/>
      <c r="BH75" s="53">
        <f>AS75-AD75</f>
        <v>0</v>
      </c>
      <c r="BI75" s="53"/>
      <c r="BJ75" s="53"/>
      <c r="BK75" s="53"/>
      <c r="BL75" s="53"/>
      <c r="BM75" s="53">
        <v>-8.5</v>
      </c>
      <c r="BN75" s="53"/>
      <c r="BO75" s="53"/>
      <c r="BP75" s="53"/>
      <c r="BQ75" s="53"/>
      <c r="BR75" s="31"/>
      <c r="BS75" s="31"/>
      <c r="BT75" s="31"/>
      <c r="BU75" s="31"/>
      <c r="BV75" s="31"/>
      <c r="BW75" s="31"/>
      <c r="BX75" s="31"/>
      <c r="BY75" s="31"/>
      <c r="BZ75" s="36"/>
    </row>
    <row r="76" spans="1:80" s="30" customFormat="1" ht="25.5" customHeight="1" x14ac:dyDescent="0.2">
      <c r="A76" s="43"/>
      <c r="B76" s="43"/>
      <c r="C76" s="178" t="s">
        <v>116</v>
      </c>
      <c r="D76" s="192"/>
      <c r="E76" s="192"/>
      <c r="F76" s="192"/>
      <c r="G76" s="192"/>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3"/>
      <c r="BR76" s="31"/>
      <c r="BS76" s="31"/>
      <c r="BT76" s="31"/>
      <c r="BU76" s="31"/>
      <c r="BV76" s="31"/>
      <c r="BW76" s="31"/>
      <c r="BX76" s="31"/>
      <c r="BY76" s="31"/>
      <c r="BZ76" s="36"/>
      <c r="CB76" s="30" t="s">
        <v>126</v>
      </c>
    </row>
    <row r="77" spans="1:80" s="30" customFormat="1" ht="12.75" customHeight="1" x14ac:dyDescent="0.2">
      <c r="A77" s="43"/>
      <c r="B77" s="43"/>
      <c r="C77" s="178" t="s">
        <v>127</v>
      </c>
      <c r="D77" s="188"/>
      <c r="E77" s="188"/>
      <c r="F77" s="188"/>
      <c r="G77" s="188"/>
      <c r="H77" s="188"/>
      <c r="I77" s="188"/>
      <c r="J77" s="188"/>
      <c r="K77" s="188"/>
      <c r="L77" s="188"/>
      <c r="M77" s="188"/>
      <c r="N77" s="188"/>
      <c r="O77" s="188"/>
      <c r="P77" s="188"/>
      <c r="Q77" s="188"/>
      <c r="R77" s="188"/>
      <c r="S77" s="188"/>
      <c r="T77" s="188"/>
      <c r="U77" s="188"/>
      <c r="V77" s="188"/>
      <c r="W77" s="188"/>
      <c r="X77" s="189"/>
      <c r="Y77" s="53">
        <v>13</v>
      </c>
      <c r="Z77" s="53"/>
      <c r="AA77" s="53"/>
      <c r="AB77" s="53"/>
      <c r="AC77" s="53"/>
      <c r="AD77" s="53">
        <v>0</v>
      </c>
      <c r="AE77" s="53"/>
      <c r="AF77" s="53"/>
      <c r="AG77" s="53"/>
      <c r="AH77" s="53"/>
      <c r="AI77" s="53">
        <v>13</v>
      </c>
      <c r="AJ77" s="53"/>
      <c r="AK77" s="53"/>
      <c r="AL77" s="53"/>
      <c r="AM77" s="53"/>
      <c r="AN77" s="53">
        <v>13</v>
      </c>
      <c r="AO77" s="53"/>
      <c r="AP77" s="53"/>
      <c r="AQ77" s="53"/>
      <c r="AR77" s="53"/>
      <c r="AS77" s="53">
        <v>0</v>
      </c>
      <c r="AT77" s="53"/>
      <c r="AU77" s="53"/>
      <c r="AV77" s="53"/>
      <c r="AW77" s="53"/>
      <c r="AX77" s="53">
        <v>13</v>
      </c>
      <c r="AY77" s="53"/>
      <c r="AZ77" s="53"/>
      <c r="BA77" s="53"/>
      <c r="BB77" s="53"/>
      <c r="BC77" s="53">
        <f>AN77-Y77</f>
        <v>0</v>
      </c>
      <c r="BD77" s="53"/>
      <c r="BE77" s="53"/>
      <c r="BF77" s="53"/>
      <c r="BG77" s="53"/>
      <c r="BH77" s="53">
        <f>AS77-AD77</f>
        <v>0</v>
      </c>
      <c r="BI77" s="53"/>
      <c r="BJ77" s="53"/>
      <c r="BK77" s="53"/>
      <c r="BL77" s="53"/>
      <c r="BM77" s="53">
        <v>0</v>
      </c>
      <c r="BN77" s="53"/>
      <c r="BO77" s="53"/>
      <c r="BP77" s="53"/>
      <c r="BQ77" s="53"/>
      <c r="BR77" s="31"/>
      <c r="BS77" s="31"/>
      <c r="BT77" s="31"/>
      <c r="BU77" s="31"/>
      <c r="BV77" s="31"/>
      <c r="BW77" s="31"/>
      <c r="BX77" s="31"/>
      <c r="BY77" s="31"/>
      <c r="BZ77" s="36"/>
    </row>
    <row r="78" spans="1:80" s="30" customFormat="1" ht="12.75" customHeight="1" x14ac:dyDescent="0.2">
      <c r="A78" s="43"/>
      <c r="B78" s="43"/>
      <c r="C78" s="178" t="s">
        <v>120</v>
      </c>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3"/>
      <c r="BR78" s="31"/>
      <c r="BS78" s="31"/>
      <c r="BT78" s="31"/>
      <c r="BU78" s="31"/>
      <c r="BV78" s="31"/>
      <c r="BW78" s="31"/>
      <c r="BX78" s="31"/>
      <c r="BY78" s="31"/>
      <c r="BZ78" s="36"/>
      <c r="CB78" s="30" t="s">
        <v>128</v>
      </c>
    </row>
    <row r="79" spans="1:80" s="30" customFormat="1" ht="25.5" customHeight="1" x14ac:dyDescent="0.2">
      <c r="A79" s="43"/>
      <c r="B79" s="43"/>
      <c r="C79" s="178" t="s">
        <v>129</v>
      </c>
      <c r="D79" s="188"/>
      <c r="E79" s="188"/>
      <c r="F79" s="188"/>
      <c r="G79" s="188"/>
      <c r="H79" s="188"/>
      <c r="I79" s="188"/>
      <c r="J79" s="188"/>
      <c r="K79" s="188"/>
      <c r="L79" s="188"/>
      <c r="M79" s="188"/>
      <c r="N79" s="188"/>
      <c r="O79" s="188"/>
      <c r="P79" s="188"/>
      <c r="Q79" s="188"/>
      <c r="R79" s="188"/>
      <c r="S79" s="188"/>
      <c r="T79" s="188"/>
      <c r="U79" s="188"/>
      <c r="V79" s="188"/>
      <c r="W79" s="188"/>
      <c r="X79" s="189"/>
      <c r="Y79" s="53">
        <v>9570090</v>
      </c>
      <c r="Z79" s="53"/>
      <c r="AA79" s="53"/>
      <c r="AB79" s="53"/>
      <c r="AC79" s="53"/>
      <c r="AD79" s="53">
        <v>0</v>
      </c>
      <c r="AE79" s="53"/>
      <c r="AF79" s="53"/>
      <c r="AG79" s="53"/>
      <c r="AH79" s="53"/>
      <c r="AI79" s="53">
        <v>9570090</v>
      </c>
      <c r="AJ79" s="53"/>
      <c r="AK79" s="53"/>
      <c r="AL79" s="53"/>
      <c r="AM79" s="53"/>
      <c r="AN79" s="53">
        <v>8601027</v>
      </c>
      <c r="AO79" s="53"/>
      <c r="AP79" s="53"/>
      <c r="AQ79" s="53"/>
      <c r="AR79" s="53"/>
      <c r="AS79" s="53">
        <v>0</v>
      </c>
      <c r="AT79" s="53"/>
      <c r="AU79" s="53"/>
      <c r="AV79" s="53"/>
      <c r="AW79" s="53"/>
      <c r="AX79" s="53">
        <v>8601027</v>
      </c>
      <c r="AY79" s="53"/>
      <c r="AZ79" s="53"/>
      <c r="BA79" s="53"/>
      <c r="BB79" s="53"/>
      <c r="BC79" s="53">
        <f>AN79-Y79</f>
        <v>-969063</v>
      </c>
      <c r="BD79" s="53"/>
      <c r="BE79" s="53"/>
      <c r="BF79" s="53"/>
      <c r="BG79" s="53"/>
      <c r="BH79" s="53">
        <f>AS79-AD79</f>
        <v>0</v>
      </c>
      <c r="BI79" s="53"/>
      <c r="BJ79" s="53"/>
      <c r="BK79" s="53"/>
      <c r="BL79" s="53"/>
      <c r="BM79" s="53">
        <v>-969063</v>
      </c>
      <c r="BN79" s="53"/>
      <c r="BO79" s="53"/>
      <c r="BP79" s="53"/>
      <c r="BQ79" s="53"/>
      <c r="BR79" s="31"/>
      <c r="BS79" s="31"/>
      <c r="BT79" s="31"/>
      <c r="BU79" s="31"/>
      <c r="BV79" s="31"/>
      <c r="BW79" s="31"/>
      <c r="BX79" s="31"/>
      <c r="BY79" s="31"/>
      <c r="BZ79" s="36"/>
    </row>
    <row r="80" spans="1:80" s="30" customFormat="1" ht="51" customHeight="1" x14ac:dyDescent="0.2">
      <c r="A80" s="43"/>
      <c r="B80" s="43"/>
      <c r="C80" s="178" t="s">
        <v>131</v>
      </c>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3"/>
      <c r="BR80" s="31"/>
      <c r="BS80" s="31"/>
      <c r="BT80" s="31"/>
      <c r="BU80" s="31"/>
      <c r="BV80" s="31"/>
      <c r="BW80" s="31"/>
      <c r="BX80" s="31"/>
      <c r="BY80" s="31"/>
      <c r="BZ80" s="36"/>
      <c r="CB80" s="30" t="s">
        <v>130</v>
      </c>
    </row>
    <row r="81" spans="1:80" s="186" customFormat="1" x14ac:dyDescent="0.2">
      <c r="A81" s="133"/>
      <c r="B81" s="133"/>
      <c r="C81" s="181" t="s">
        <v>132</v>
      </c>
      <c r="D81" s="182"/>
      <c r="E81" s="182"/>
      <c r="F81" s="182"/>
      <c r="G81" s="182"/>
      <c r="H81" s="182"/>
      <c r="I81" s="182"/>
      <c r="J81" s="182"/>
      <c r="K81" s="182"/>
      <c r="L81" s="182"/>
      <c r="M81" s="182"/>
      <c r="N81" s="182"/>
      <c r="O81" s="182"/>
      <c r="P81" s="182"/>
      <c r="Q81" s="182"/>
      <c r="R81" s="182"/>
      <c r="S81" s="182"/>
      <c r="T81" s="182"/>
      <c r="U81" s="182"/>
      <c r="V81" s="182"/>
      <c r="W81" s="182"/>
      <c r="X81" s="183"/>
      <c r="Y81" s="134"/>
      <c r="Z81" s="134"/>
      <c r="AA81" s="134"/>
      <c r="AB81" s="134"/>
      <c r="AC81" s="134"/>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84"/>
      <c r="BS81" s="184"/>
      <c r="BT81" s="184"/>
      <c r="BU81" s="184"/>
      <c r="BV81" s="184"/>
      <c r="BW81" s="184"/>
      <c r="BX81" s="184"/>
      <c r="BY81" s="184"/>
      <c r="BZ81" s="185"/>
    </row>
    <row r="82" spans="1:80" s="30" customFormat="1" ht="12.75" customHeight="1" x14ac:dyDescent="0.2">
      <c r="A82" s="43"/>
      <c r="B82" s="43"/>
      <c r="C82" s="178" t="s">
        <v>133</v>
      </c>
      <c r="D82" s="188"/>
      <c r="E82" s="188"/>
      <c r="F82" s="188"/>
      <c r="G82" s="188"/>
      <c r="H82" s="188"/>
      <c r="I82" s="188"/>
      <c r="J82" s="188"/>
      <c r="K82" s="188"/>
      <c r="L82" s="188"/>
      <c r="M82" s="188"/>
      <c r="N82" s="188"/>
      <c r="O82" s="188"/>
      <c r="P82" s="188"/>
      <c r="Q82" s="188"/>
      <c r="R82" s="188"/>
      <c r="S82" s="188"/>
      <c r="T82" s="188"/>
      <c r="U82" s="188"/>
      <c r="V82" s="188"/>
      <c r="W82" s="188"/>
      <c r="X82" s="189"/>
      <c r="Y82" s="53">
        <v>8000</v>
      </c>
      <c r="Z82" s="53"/>
      <c r="AA82" s="53"/>
      <c r="AB82" s="53"/>
      <c r="AC82" s="53"/>
      <c r="AD82" s="53">
        <v>0</v>
      </c>
      <c r="AE82" s="53"/>
      <c r="AF82" s="53"/>
      <c r="AG82" s="53"/>
      <c r="AH82" s="53"/>
      <c r="AI82" s="53">
        <v>8000</v>
      </c>
      <c r="AJ82" s="53"/>
      <c r="AK82" s="53"/>
      <c r="AL82" s="53"/>
      <c r="AM82" s="53"/>
      <c r="AN82" s="53">
        <v>1953</v>
      </c>
      <c r="AO82" s="53"/>
      <c r="AP82" s="53"/>
      <c r="AQ82" s="53"/>
      <c r="AR82" s="53"/>
      <c r="AS82" s="53">
        <v>0</v>
      </c>
      <c r="AT82" s="53"/>
      <c r="AU82" s="53"/>
      <c r="AV82" s="53"/>
      <c r="AW82" s="53"/>
      <c r="AX82" s="53">
        <v>1953</v>
      </c>
      <c r="AY82" s="53"/>
      <c r="AZ82" s="53"/>
      <c r="BA82" s="53"/>
      <c r="BB82" s="53"/>
      <c r="BC82" s="53">
        <f>AN82-Y82</f>
        <v>-6047</v>
      </c>
      <c r="BD82" s="53"/>
      <c r="BE82" s="53"/>
      <c r="BF82" s="53"/>
      <c r="BG82" s="53"/>
      <c r="BH82" s="53">
        <f>AS82-AD82</f>
        <v>0</v>
      </c>
      <c r="BI82" s="53"/>
      <c r="BJ82" s="53"/>
      <c r="BK82" s="53"/>
      <c r="BL82" s="53"/>
      <c r="BM82" s="53">
        <v>-6047</v>
      </c>
      <c r="BN82" s="53"/>
      <c r="BO82" s="53"/>
      <c r="BP82" s="53"/>
      <c r="BQ82" s="53"/>
      <c r="BR82" s="31"/>
      <c r="BS82" s="31"/>
      <c r="BT82" s="31"/>
      <c r="BU82" s="31"/>
      <c r="BV82" s="31"/>
      <c r="BW82" s="31"/>
      <c r="BX82" s="31"/>
      <c r="BY82" s="31"/>
      <c r="BZ82" s="36"/>
    </row>
    <row r="83" spans="1:80" s="30" customFormat="1" ht="12.75" customHeight="1" x14ac:dyDescent="0.2">
      <c r="A83" s="43"/>
      <c r="B83" s="43"/>
      <c r="C83" s="178" t="s">
        <v>134</v>
      </c>
      <c r="D83" s="188"/>
      <c r="E83" s="188"/>
      <c r="F83" s="188"/>
      <c r="G83" s="188"/>
      <c r="H83" s="188"/>
      <c r="I83" s="188"/>
      <c r="J83" s="188"/>
      <c r="K83" s="188"/>
      <c r="L83" s="188"/>
      <c r="M83" s="188"/>
      <c r="N83" s="188"/>
      <c r="O83" s="188"/>
      <c r="P83" s="188"/>
      <c r="Q83" s="188"/>
      <c r="R83" s="188"/>
      <c r="S83" s="188"/>
      <c r="T83" s="188"/>
      <c r="U83" s="188"/>
      <c r="V83" s="188"/>
      <c r="W83" s="188"/>
      <c r="X83" s="189"/>
      <c r="Y83" s="53">
        <v>25000</v>
      </c>
      <c r="Z83" s="53"/>
      <c r="AA83" s="53"/>
      <c r="AB83" s="53"/>
      <c r="AC83" s="53"/>
      <c r="AD83" s="53">
        <v>0</v>
      </c>
      <c r="AE83" s="53"/>
      <c r="AF83" s="53"/>
      <c r="AG83" s="53"/>
      <c r="AH83" s="53"/>
      <c r="AI83" s="53">
        <v>25000</v>
      </c>
      <c r="AJ83" s="53"/>
      <c r="AK83" s="53"/>
      <c r="AL83" s="53"/>
      <c r="AM83" s="53"/>
      <c r="AN83" s="53">
        <v>2683</v>
      </c>
      <c r="AO83" s="53"/>
      <c r="AP83" s="53"/>
      <c r="AQ83" s="53"/>
      <c r="AR83" s="53"/>
      <c r="AS83" s="53">
        <v>0</v>
      </c>
      <c r="AT83" s="53"/>
      <c r="AU83" s="53"/>
      <c r="AV83" s="53"/>
      <c r="AW83" s="53"/>
      <c r="AX83" s="53">
        <v>2683</v>
      </c>
      <c r="AY83" s="53"/>
      <c r="AZ83" s="53"/>
      <c r="BA83" s="53"/>
      <c r="BB83" s="53"/>
      <c r="BC83" s="53">
        <f>AN83-Y83</f>
        <v>-22317</v>
      </c>
      <c r="BD83" s="53"/>
      <c r="BE83" s="53"/>
      <c r="BF83" s="53"/>
      <c r="BG83" s="53"/>
      <c r="BH83" s="53">
        <f>AS83-AD83</f>
        <v>0</v>
      </c>
      <c r="BI83" s="53"/>
      <c r="BJ83" s="53"/>
      <c r="BK83" s="53"/>
      <c r="BL83" s="53"/>
      <c r="BM83" s="53">
        <v>-22317</v>
      </c>
      <c r="BN83" s="53"/>
      <c r="BO83" s="53"/>
      <c r="BP83" s="53"/>
      <c r="BQ83" s="53"/>
      <c r="BR83" s="31"/>
      <c r="BS83" s="31"/>
      <c r="BT83" s="31"/>
      <c r="BU83" s="31"/>
      <c r="BV83" s="31"/>
      <c r="BW83" s="31"/>
      <c r="BX83" s="31"/>
      <c r="BY83" s="31"/>
      <c r="BZ83" s="36"/>
    </row>
    <row r="84" spans="1:80" s="30" customFormat="1" ht="25.5" customHeight="1" x14ac:dyDescent="0.2">
      <c r="A84" s="43"/>
      <c r="B84" s="43"/>
      <c r="C84" s="178" t="s">
        <v>136</v>
      </c>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3"/>
      <c r="BR84" s="31"/>
      <c r="BS84" s="31"/>
      <c r="BT84" s="31"/>
      <c r="BU84" s="31"/>
      <c r="BV84" s="31"/>
      <c r="BW84" s="31"/>
      <c r="BX84" s="31"/>
      <c r="BY84" s="31"/>
      <c r="BZ84" s="36"/>
      <c r="CB84" s="30" t="s">
        <v>135</v>
      </c>
    </row>
    <row r="85" spans="1:80" s="30" customFormat="1" ht="25.5" customHeight="1" x14ac:dyDescent="0.2">
      <c r="A85" s="43"/>
      <c r="B85" s="43"/>
      <c r="C85" s="178" t="s">
        <v>136</v>
      </c>
      <c r="D85" s="192"/>
      <c r="E85" s="192"/>
      <c r="F85" s="192"/>
      <c r="G85" s="192"/>
      <c r="H85" s="192"/>
      <c r="I85" s="192"/>
      <c r="J85" s="192"/>
      <c r="K85" s="192"/>
      <c r="L85" s="192"/>
      <c r="M85" s="192"/>
      <c r="N85" s="192"/>
      <c r="O85" s="192"/>
      <c r="P85" s="192"/>
      <c r="Q85" s="192"/>
      <c r="R85" s="192"/>
      <c r="S85" s="192"/>
      <c r="T85" s="192"/>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3"/>
      <c r="BR85" s="31"/>
      <c r="BS85" s="31"/>
      <c r="BT85" s="31"/>
      <c r="BU85" s="31"/>
      <c r="BV85" s="31"/>
      <c r="BW85" s="31"/>
      <c r="BX85" s="31"/>
      <c r="BY85" s="31"/>
      <c r="BZ85" s="36"/>
      <c r="CB85" s="30" t="s">
        <v>137</v>
      </c>
    </row>
    <row r="86" spans="1:80" s="30" customFormat="1" ht="12.75" customHeight="1" x14ac:dyDescent="0.2">
      <c r="A86" s="43"/>
      <c r="B86" s="43"/>
      <c r="C86" s="178" t="s">
        <v>138</v>
      </c>
      <c r="D86" s="188"/>
      <c r="E86" s="188"/>
      <c r="F86" s="188"/>
      <c r="G86" s="188"/>
      <c r="H86" s="188"/>
      <c r="I86" s="188"/>
      <c r="J86" s="188"/>
      <c r="K86" s="188"/>
      <c r="L86" s="188"/>
      <c r="M86" s="188"/>
      <c r="N86" s="188"/>
      <c r="O86" s="188"/>
      <c r="P86" s="188"/>
      <c r="Q86" s="188"/>
      <c r="R86" s="188"/>
      <c r="S86" s="188"/>
      <c r="T86" s="188"/>
      <c r="U86" s="188"/>
      <c r="V86" s="188"/>
      <c r="W86" s="188"/>
      <c r="X86" s="189"/>
      <c r="Y86" s="53">
        <v>0</v>
      </c>
      <c r="Z86" s="53"/>
      <c r="AA86" s="53"/>
      <c r="AB86" s="53"/>
      <c r="AC86" s="53"/>
      <c r="AD86" s="53">
        <v>158722</v>
      </c>
      <c r="AE86" s="53"/>
      <c r="AF86" s="53"/>
      <c r="AG86" s="53"/>
      <c r="AH86" s="53"/>
      <c r="AI86" s="53">
        <v>158722</v>
      </c>
      <c r="AJ86" s="53"/>
      <c r="AK86" s="53"/>
      <c r="AL86" s="53"/>
      <c r="AM86" s="53"/>
      <c r="AN86" s="53">
        <v>0</v>
      </c>
      <c r="AO86" s="53"/>
      <c r="AP86" s="53"/>
      <c r="AQ86" s="53"/>
      <c r="AR86" s="53"/>
      <c r="AS86" s="53">
        <v>158722</v>
      </c>
      <c r="AT86" s="53"/>
      <c r="AU86" s="53"/>
      <c r="AV86" s="53"/>
      <c r="AW86" s="53"/>
      <c r="AX86" s="53">
        <v>158722</v>
      </c>
      <c r="AY86" s="53"/>
      <c r="AZ86" s="53"/>
      <c r="BA86" s="53"/>
      <c r="BB86" s="53"/>
      <c r="BC86" s="53">
        <f>AN86-Y86</f>
        <v>0</v>
      </c>
      <c r="BD86" s="53"/>
      <c r="BE86" s="53"/>
      <c r="BF86" s="53"/>
      <c r="BG86" s="53"/>
      <c r="BH86" s="53">
        <f>AS86-AD86</f>
        <v>0</v>
      </c>
      <c r="BI86" s="53"/>
      <c r="BJ86" s="53"/>
      <c r="BK86" s="53"/>
      <c r="BL86" s="53"/>
      <c r="BM86" s="53">
        <v>0</v>
      </c>
      <c r="BN86" s="53"/>
      <c r="BO86" s="53"/>
      <c r="BP86" s="53"/>
      <c r="BQ86" s="53"/>
      <c r="BR86" s="31"/>
      <c r="BS86" s="31"/>
      <c r="BT86" s="31"/>
      <c r="BU86" s="31"/>
      <c r="BV86" s="31"/>
      <c r="BW86" s="31"/>
      <c r="BX86" s="31"/>
      <c r="BY86" s="31"/>
      <c r="BZ86" s="36"/>
    </row>
    <row r="87" spans="1:80" s="30" customFormat="1" ht="12.75" customHeight="1" x14ac:dyDescent="0.2">
      <c r="A87" s="43"/>
      <c r="B87" s="43"/>
      <c r="C87" s="178" t="s">
        <v>140</v>
      </c>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3"/>
      <c r="BR87" s="31"/>
      <c r="BS87" s="31"/>
      <c r="BT87" s="31"/>
      <c r="BU87" s="31"/>
      <c r="BV87" s="31"/>
      <c r="BW87" s="31"/>
      <c r="BX87" s="31"/>
      <c r="BY87" s="31"/>
      <c r="BZ87" s="36"/>
      <c r="CB87" s="30" t="s">
        <v>139</v>
      </c>
    </row>
    <row r="88" spans="1:80" s="30" customFormat="1" ht="25.5" customHeight="1" x14ac:dyDescent="0.2">
      <c r="A88" s="43"/>
      <c r="B88" s="43"/>
      <c r="C88" s="178" t="s">
        <v>141</v>
      </c>
      <c r="D88" s="188"/>
      <c r="E88" s="188"/>
      <c r="F88" s="188"/>
      <c r="G88" s="188"/>
      <c r="H88" s="188"/>
      <c r="I88" s="188"/>
      <c r="J88" s="188"/>
      <c r="K88" s="188"/>
      <c r="L88" s="188"/>
      <c r="M88" s="188"/>
      <c r="N88" s="188"/>
      <c r="O88" s="188"/>
      <c r="P88" s="188"/>
      <c r="Q88" s="188"/>
      <c r="R88" s="188"/>
      <c r="S88" s="188"/>
      <c r="T88" s="188"/>
      <c r="U88" s="188"/>
      <c r="V88" s="188"/>
      <c r="W88" s="188"/>
      <c r="X88" s="189"/>
      <c r="Y88" s="53">
        <v>70</v>
      </c>
      <c r="Z88" s="53"/>
      <c r="AA88" s="53"/>
      <c r="AB88" s="53"/>
      <c r="AC88" s="53"/>
      <c r="AD88" s="53">
        <v>0</v>
      </c>
      <c r="AE88" s="53"/>
      <c r="AF88" s="53"/>
      <c r="AG88" s="53"/>
      <c r="AH88" s="53"/>
      <c r="AI88" s="53">
        <v>70</v>
      </c>
      <c r="AJ88" s="53"/>
      <c r="AK88" s="53"/>
      <c r="AL88" s="53"/>
      <c r="AM88" s="53"/>
      <c r="AN88" s="53">
        <v>160</v>
      </c>
      <c r="AO88" s="53"/>
      <c r="AP88" s="53"/>
      <c r="AQ88" s="53"/>
      <c r="AR88" s="53"/>
      <c r="AS88" s="53">
        <v>0</v>
      </c>
      <c r="AT88" s="53"/>
      <c r="AU88" s="53"/>
      <c r="AV88" s="53"/>
      <c r="AW88" s="53"/>
      <c r="AX88" s="53">
        <v>160</v>
      </c>
      <c r="AY88" s="53"/>
      <c r="AZ88" s="53"/>
      <c r="BA88" s="53"/>
      <c r="BB88" s="53"/>
      <c r="BC88" s="53">
        <f>AN88-Y88</f>
        <v>90</v>
      </c>
      <c r="BD88" s="53"/>
      <c r="BE88" s="53"/>
      <c r="BF88" s="53"/>
      <c r="BG88" s="53"/>
      <c r="BH88" s="53">
        <f>AS88-AD88</f>
        <v>0</v>
      </c>
      <c r="BI88" s="53"/>
      <c r="BJ88" s="53"/>
      <c r="BK88" s="53"/>
      <c r="BL88" s="53"/>
      <c r="BM88" s="53">
        <v>90</v>
      </c>
      <c r="BN88" s="53"/>
      <c r="BO88" s="53"/>
      <c r="BP88" s="53"/>
      <c r="BQ88" s="53"/>
      <c r="BR88" s="31"/>
      <c r="BS88" s="31"/>
      <c r="BT88" s="31"/>
      <c r="BU88" s="31"/>
      <c r="BV88" s="31"/>
      <c r="BW88" s="31"/>
      <c r="BX88" s="31"/>
      <c r="BY88" s="31"/>
      <c r="BZ88" s="36"/>
    </row>
    <row r="89" spans="1:80" s="30" customFormat="1" ht="25.5" customHeight="1" x14ac:dyDescent="0.2">
      <c r="A89" s="43"/>
      <c r="B89" s="43"/>
      <c r="C89" s="178" t="s">
        <v>143</v>
      </c>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3"/>
      <c r="BR89" s="31"/>
      <c r="BS89" s="31"/>
      <c r="BT89" s="31"/>
      <c r="BU89" s="31"/>
      <c r="BV89" s="31"/>
      <c r="BW89" s="31"/>
      <c r="BX89" s="31"/>
      <c r="BY89" s="31"/>
      <c r="BZ89" s="36"/>
      <c r="CB89" s="30" t="s">
        <v>142</v>
      </c>
    </row>
    <row r="90" spans="1:80" s="30" customFormat="1" ht="12.75" customHeight="1" x14ac:dyDescent="0.2">
      <c r="A90" s="43"/>
      <c r="B90" s="43"/>
      <c r="C90" s="178" t="s">
        <v>144</v>
      </c>
      <c r="D90" s="188"/>
      <c r="E90" s="188"/>
      <c r="F90" s="188"/>
      <c r="G90" s="188"/>
      <c r="H90" s="188"/>
      <c r="I90" s="188"/>
      <c r="J90" s="188"/>
      <c r="K90" s="188"/>
      <c r="L90" s="188"/>
      <c r="M90" s="188"/>
      <c r="N90" s="188"/>
      <c r="O90" s="188"/>
      <c r="P90" s="188"/>
      <c r="Q90" s="188"/>
      <c r="R90" s="188"/>
      <c r="S90" s="188"/>
      <c r="T90" s="188"/>
      <c r="U90" s="188"/>
      <c r="V90" s="188"/>
      <c r="W90" s="188"/>
      <c r="X90" s="189"/>
      <c r="Y90" s="53">
        <v>33000</v>
      </c>
      <c r="Z90" s="53"/>
      <c r="AA90" s="53"/>
      <c r="AB90" s="53"/>
      <c r="AC90" s="53"/>
      <c r="AD90" s="53">
        <v>0</v>
      </c>
      <c r="AE90" s="53"/>
      <c r="AF90" s="53"/>
      <c r="AG90" s="53"/>
      <c r="AH90" s="53"/>
      <c r="AI90" s="53">
        <v>33000</v>
      </c>
      <c r="AJ90" s="53"/>
      <c r="AK90" s="53"/>
      <c r="AL90" s="53"/>
      <c r="AM90" s="53"/>
      <c r="AN90" s="53">
        <v>4636</v>
      </c>
      <c r="AO90" s="53"/>
      <c r="AP90" s="53"/>
      <c r="AQ90" s="53"/>
      <c r="AR90" s="53"/>
      <c r="AS90" s="53">
        <v>0</v>
      </c>
      <c r="AT90" s="53"/>
      <c r="AU90" s="53"/>
      <c r="AV90" s="53"/>
      <c r="AW90" s="53"/>
      <c r="AX90" s="53">
        <v>4636</v>
      </c>
      <c r="AY90" s="53"/>
      <c r="AZ90" s="53"/>
      <c r="BA90" s="53"/>
      <c r="BB90" s="53"/>
      <c r="BC90" s="53">
        <f>AN90-Y90</f>
        <v>-28364</v>
      </c>
      <c r="BD90" s="53"/>
      <c r="BE90" s="53"/>
      <c r="BF90" s="53"/>
      <c r="BG90" s="53"/>
      <c r="BH90" s="53">
        <f>AS90-AD90</f>
        <v>0</v>
      </c>
      <c r="BI90" s="53"/>
      <c r="BJ90" s="53"/>
      <c r="BK90" s="53"/>
      <c r="BL90" s="53"/>
      <c r="BM90" s="53">
        <v>-28364</v>
      </c>
      <c r="BN90" s="53"/>
      <c r="BO90" s="53"/>
      <c r="BP90" s="53"/>
      <c r="BQ90" s="53"/>
      <c r="BR90" s="31"/>
      <c r="BS90" s="31"/>
      <c r="BT90" s="31"/>
      <c r="BU90" s="31"/>
      <c r="BV90" s="31"/>
      <c r="BW90" s="31"/>
      <c r="BX90" s="31"/>
      <c r="BY90" s="31"/>
      <c r="BZ90" s="36"/>
    </row>
    <row r="91" spans="1:80" s="30" customFormat="1" ht="25.5" customHeight="1" x14ac:dyDescent="0.2">
      <c r="A91" s="43"/>
      <c r="B91" s="43"/>
      <c r="C91" s="178" t="s">
        <v>136</v>
      </c>
      <c r="D91" s="192"/>
      <c r="E91" s="192"/>
      <c r="F91" s="192"/>
      <c r="G91" s="192"/>
      <c r="H91" s="192"/>
      <c r="I91" s="192"/>
      <c r="J91" s="192"/>
      <c r="K91" s="192"/>
      <c r="L91" s="192"/>
      <c r="M91" s="192"/>
      <c r="N91" s="192"/>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3"/>
      <c r="BR91" s="31"/>
      <c r="BS91" s="31"/>
      <c r="BT91" s="31"/>
      <c r="BU91" s="31"/>
      <c r="BV91" s="31"/>
      <c r="BW91" s="31"/>
      <c r="BX91" s="31"/>
      <c r="BY91" s="31"/>
      <c r="BZ91" s="36"/>
      <c r="CB91" s="30" t="s">
        <v>145</v>
      </c>
    </row>
    <row r="92" spans="1:80" s="30" customFormat="1" ht="12.75" customHeight="1" x14ac:dyDescent="0.2">
      <c r="A92" s="43"/>
      <c r="B92" s="43"/>
      <c r="C92" s="178" t="s">
        <v>146</v>
      </c>
      <c r="D92" s="188"/>
      <c r="E92" s="188"/>
      <c r="F92" s="188"/>
      <c r="G92" s="188"/>
      <c r="H92" s="188"/>
      <c r="I92" s="188"/>
      <c r="J92" s="188"/>
      <c r="K92" s="188"/>
      <c r="L92" s="188"/>
      <c r="M92" s="188"/>
      <c r="N92" s="188"/>
      <c r="O92" s="188"/>
      <c r="P92" s="188"/>
      <c r="Q92" s="188"/>
      <c r="R92" s="188"/>
      <c r="S92" s="188"/>
      <c r="T92" s="188"/>
      <c r="U92" s="188"/>
      <c r="V92" s="188"/>
      <c r="W92" s="188"/>
      <c r="X92" s="189"/>
      <c r="Y92" s="53">
        <v>0</v>
      </c>
      <c r="Z92" s="53"/>
      <c r="AA92" s="53"/>
      <c r="AB92" s="53"/>
      <c r="AC92" s="53"/>
      <c r="AD92" s="53">
        <v>224354</v>
      </c>
      <c r="AE92" s="53"/>
      <c r="AF92" s="53"/>
      <c r="AG92" s="53"/>
      <c r="AH92" s="53"/>
      <c r="AI92" s="53">
        <v>224354</v>
      </c>
      <c r="AJ92" s="53"/>
      <c r="AK92" s="53"/>
      <c r="AL92" s="53"/>
      <c r="AM92" s="53"/>
      <c r="AN92" s="53">
        <v>0</v>
      </c>
      <c r="AO92" s="53"/>
      <c r="AP92" s="53"/>
      <c r="AQ92" s="53"/>
      <c r="AR92" s="53"/>
      <c r="AS92" s="53">
        <v>146033</v>
      </c>
      <c r="AT92" s="53"/>
      <c r="AU92" s="53"/>
      <c r="AV92" s="53"/>
      <c r="AW92" s="53"/>
      <c r="AX92" s="53">
        <v>146033</v>
      </c>
      <c r="AY92" s="53"/>
      <c r="AZ92" s="53"/>
      <c r="BA92" s="53"/>
      <c r="BB92" s="53"/>
      <c r="BC92" s="53">
        <f>AN92-Y92</f>
        <v>0</v>
      </c>
      <c r="BD92" s="53"/>
      <c r="BE92" s="53"/>
      <c r="BF92" s="53"/>
      <c r="BG92" s="53"/>
      <c r="BH92" s="53">
        <f>AS92-AD92</f>
        <v>-78321</v>
      </c>
      <c r="BI92" s="53"/>
      <c r="BJ92" s="53"/>
      <c r="BK92" s="53"/>
      <c r="BL92" s="53"/>
      <c r="BM92" s="53">
        <v>80401</v>
      </c>
      <c r="BN92" s="53"/>
      <c r="BO92" s="53"/>
      <c r="BP92" s="53"/>
      <c r="BQ92" s="53"/>
      <c r="BR92" s="31"/>
      <c r="BS92" s="31"/>
      <c r="BT92" s="31"/>
      <c r="BU92" s="31"/>
      <c r="BV92" s="31"/>
      <c r="BW92" s="31"/>
      <c r="BX92" s="31"/>
      <c r="BY92" s="31"/>
      <c r="BZ92" s="36"/>
    </row>
    <row r="93" spans="1:80" s="30" customFormat="1" ht="38.25" customHeight="1" x14ac:dyDescent="0.2">
      <c r="A93" s="43"/>
      <c r="B93" s="43"/>
      <c r="C93" s="178" t="s">
        <v>148</v>
      </c>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c r="AE93" s="192"/>
      <c r="AF93" s="192"/>
      <c r="AG93" s="192"/>
      <c r="AH93" s="192"/>
      <c r="AI93" s="192"/>
      <c r="AJ93" s="192"/>
      <c r="AK93" s="192"/>
      <c r="AL93" s="192"/>
      <c r="AM93" s="192"/>
      <c r="AN93" s="192"/>
      <c r="AO93" s="192"/>
      <c r="AP93" s="192"/>
      <c r="AQ93" s="192"/>
      <c r="AR93" s="192"/>
      <c r="AS93" s="192"/>
      <c r="AT93" s="192"/>
      <c r="AU93" s="192"/>
      <c r="AV93" s="192"/>
      <c r="AW93" s="192"/>
      <c r="AX93" s="192"/>
      <c r="AY93" s="192"/>
      <c r="AZ93" s="192"/>
      <c r="BA93" s="192"/>
      <c r="BB93" s="192"/>
      <c r="BC93" s="192"/>
      <c r="BD93" s="192"/>
      <c r="BE93" s="192"/>
      <c r="BF93" s="192"/>
      <c r="BG93" s="192"/>
      <c r="BH93" s="192"/>
      <c r="BI93" s="192"/>
      <c r="BJ93" s="192"/>
      <c r="BK93" s="192"/>
      <c r="BL93" s="192"/>
      <c r="BM93" s="192"/>
      <c r="BN93" s="192"/>
      <c r="BO93" s="192"/>
      <c r="BP93" s="192"/>
      <c r="BQ93" s="193"/>
      <c r="BR93" s="31"/>
      <c r="BS93" s="31"/>
      <c r="BT93" s="31"/>
      <c r="BU93" s="31"/>
      <c r="BV93" s="31"/>
      <c r="BW93" s="31"/>
      <c r="BX93" s="31"/>
      <c r="BY93" s="31"/>
      <c r="BZ93" s="36"/>
      <c r="CB93" s="30" t="s">
        <v>147</v>
      </c>
    </row>
    <row r="94" spans="1:80" s="30" customFormat="1" ht="12.75" customHeight="1" x14ac:dyDescent="0.2">
      <c r="A94" s="43"/>
      <c r="B94" s="43"/>
      <c r="C94" s="178" t="s">
        <v>149</v>
      </c>
      <c r="D94" s="188"/>
      <c r="E94" s="188"/>
      <c r="F94" s="188"/>
      <c r="G94" s="188"/>
      <c r="H94" s="188"/>
      <c r="I94" s="188"/>
      <c r="J94" s="188"/>
      <c r="K94" s="188"/>
      <c r="L94" s="188"/>
      <c r="M94" s="188"/>
      <c r="N94" s="188"/>
      <c r="O94" s="188"/>
      <c r="P94" s="188"/>
      <c r="Q94" s="188"/>
      <c r="R94" s="188"/>
      <c r="S94" s="188"/>
      <c r="T94" s="188"/>
      <c r="U94" s="188"/>
      <c r="V94" s="188"/>
      <c r="W94" s="188"/>
      <c r="X94" s="189"/>
      <c r="Y94" s="53">
        <v>0</v>
      </c>
      <c r="Z94" s="53"/>
      <c r="AA94" s="53"/>
      <c r="AB94" s="53"/>
      <c r="AC94" s="53"/>
      <c r="AD94" s="53">
        <v>0</v>
      </c>
      <c r="AE94" s="53"/>
      <c r="AF94" s="53"/>
      <c r="AG94" s="53"/>
      <c r="AH94" s="53"/>
      <c r="AI94" s="53">
        <v>0</v>
      </c>
      <c r="AJ94" s="53"/>
      <c r="AK94" s="53"/>
      <c r="AL94" s="53"/>
      <c r="AM94" s="53"/>
      <c r="AN94" s="53">
        <v>0</v>
      </c>
      <c r="AO94" s="53"/>
      <c r="AP94" s="53"/>
      <c r="AQ94" s="53"/>
      <c r="AR94" s="53"/>
      <c r="AS94" s="53">
        <v>0</v>
      </c>
      <c r="AT94" s="53"/>
      <c r="AU94" s="53"/>
      <c r="AV94" s="53"/>
      <c r="AW94" s="53"/>
      <c r="AX94" s="53">
        <v>0</v>
      </c>
      <c r="AY94" s="53"/>
      <c r="AZ94" s="53"/>
      <c r="BA94" s="53"/>
      <c r="BB94" s="53"/>
      <c r="BC94" s="53">
        <f>AN94-Y94</f>
        <v>0</v>
      </c>
      <c r="BD94" s="53"/>
      <c r="BE94" s="53"/>
      <c r="BF94" s="53"/>
      <c r="BG94" s="53"/>
      <c r="BH94" s="53">
        <f>AS94-AD94</f>
        <v>0</v>
      </c>
      <c r="BI94" s="53"/>
      <c r="BJ94" s="53"/>
      <c r="BK94" s="53"/>
      <c r="BL94" s="53"/>
      <c r="BM94" s="53">
        <v>0</v>
      </c>
      <c r="BN94" s="53"/>
      <c r="BO94" s="53"/>
      <c r="BP94" s="53"/>
      <c r="BQ94" s="53"/>
      <c r="BR94" s="31"/>
      <c r="BS94" s="31"/>
      <c r="BT94" s="31"/>
      <c r="BU94" s="31"/>
      <c r="BV94" s="31"/>
      <c r="BW94" s="31"/>
      <c r="BX94" s="31"/>
      <c r="BY94" s="31"/>
      <c r="BZ94" s="36"/>
    </row>
    <row r="95" spans="1:80" s="30" customFormat="1" ht="12.75" customHeight="1" x14ac:dyDescent="0.2">
      <c r="A95" s="43"/>
      <c r="B95" s="43"/>
      <c r="C95" s="178" t="s">
        <v>150</v>
      </c>
      <c r="D95" s="188"/>
      <c r="E95" s="188"/>
      <c r="F95" s="188"/>
      <c r="G95" s="188"/>
      <c r="H95" s="188"/>
      <c r="I95" s="188"/>
      <c r="J95" s="188"/>
      <c r="K95" s="188"/>
      <c r="L95" s="188"/>
      <c r="M95" s="188"/>
      <c r="N95" s="188"/>
      <c r="O95" s="188"/>
      <c r="P95" s="188"/>
      <c r="Q95" s="188"/>
      <c r="R95" s="188"/>
      <c r="S95" s="188"/>
      <c r="T95" s="188"/>
      <c r="U95" s="188"/>
      <c r="V95" s="188"/>
      <c r="W95" s="188"/>
      <c r="X95" s="189"/>
      <c r="Y95" s="53">
        <v>0</v>
      </c>
      <c r="Z95" s="53"/>
      <c r="AA95" s="53"/>
      <c r="AB95" s="53"/>
      <c r="AC95" s="53"/>
      <c r="AD95" s="53">
        <v>224354</v>
      </c>
      <c r="AE95" s="53"/>
      <c r="AF95" s="53"/>
      <c r="AG95" s="53"/>
      <c r="AH95" s="53"/>
      <c r="AI95" s="53">
        <v>224354</v>
      </c>
      <c r="AJ95" s="53"/>
      <c r="AK95" s="53"/>
      <c r="AL95" s="53"/>
      <c r="AM95" s="53"/>
      <c r="AN95" s="53">
        <v>0</v>
      </c>
      <c r="AO95" s="53"/>
      <c r="AP95" s="53"/>
      <c r="AQ95" s="53"/>
      <c r="AR95" s="53"/>
      <c r="AS95" s="53">
        <v>146033</v>
      </c>
      <c r="AT95" s="53"/>
      <c r="AU95" s="53"/>
      <c r="AV95" s="53"/>
      <c r="AW95" s="53"/>
      <c r="AX95" s="53">
        <v>146033</v>
      </c>
      <c r="AY95" s="53"/>
      <c r="AZ95" s="53"/>
      <c r="BA95" s="53"/>
      <c r="BB95" s="53"/>
      <c r="BC95" s="53">
        <f>AN95-Y95</f>
        <v>0</v>
      </c>
      <c r="BD95" s="53"/>
      <c r="BE95" s="53"/>
      <c r="BF95" s="53"/>
      <c r="BG95" s="53"/>
      <c r="BH95" s="53">
        <f>AS95-AD95</f>
        <v>-78321</v>
      </c>
      <c r="BI95" s="53"/>
      <c r="BJ95" s="53"/>
      <c r="BK95" s="53"/>
      <c r="BL95" s="53"/>
      <c r="BM95" s="53">
        <v>-78321</v>
      </c>
      <c r="BN95" s="53"/>
      <c r="BO95" s="53"/>
      <c r="BP95" s="53"/>
      <c r="BQ95" s="53"/>
      <c r="BR95" s="31"/>
      <c r="BS95" s="31"/>
      <c r="BT95" s="31"/>
      <c r="BU95" s="31"/>
      <c r="BV95" s="31"/>
      <c r="BW95" s="31"/>
      <c r="BX95" s="31"/>
      <c r="BY95" s="31"/>
      <c r="BZ95" s="36"/>
    </row>
    <row r="96" spans="1:80" s="30" customFormat="1" ht="25.5" customHeight="1" x14ac:dyDescent="0.2">
      <c r="A96" s="43"/>
      <c r="B96" s="43"/>
      <c r="C96" s="178" t="s">
        <v>152</v>
      </c>
      <c r="D96" s="192"/>
      <c r="E96" s="192"/>
      <c r="F96" s="192"/>
      <c r="G96" s="192"/>
      <c r="H96" s="192"/>
      <c r="I96" s="192"/>
      <c r="J96" s="192"/>
      <c r="K96" s="192"/>
      <c r="L96" s="192"/>
      <c r="M96" s="192"/>
      <c r="N96" s="192"/>
      <c r="O96" s="192"/>
      <c r="P96" s="192"/>
      <c r="Q96" s="192"/>
      <c r="R96" s="192"/>
      <c r="S96" s="192"/>
      <c r="T96" s="192"/>
      <c r="U96" s="192"/>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192"/>
      <c r="BD96" s="192"/>
      <c r="BE96" s="192"/>
      <c r="BF96" s="192"/>
      <c r="BG96" s="192"/>
      <c r="BH96" s="192"/>
      <c r="BI96" s="192"/>
      <c r="BJ96" s="192"/>
      <c r="BK96" s="192"/>
      <c r="BL96" s="192"/>
      <c r="BM96" s="192"/>
      <c r="BN96" s="192"/>
      <c r="BO96" s="192"/>
      <c r="BP96" s="192"/>
      <c r="BQ96" s="193"/>
      <c r="BR96" s="31"/>
      <c r="BS96" s="31"/>
      <c r="BT96" s="31"/>
      <c r="BU96" s="31"/>
      <c r="BV96" s="31"/>
      <c r="BW96" s="31"/>
      <c r="BX96" s="31"/>
      <c r="BY96" s="31"/>
      <c r="BZ96" s="36"/>
      <c r="CB96" s="30" t="s">
        <v>151</v>
      </c>
    </row>
    <row r="97" spans="1:107" s="186" customFormat="1" x14ac:dyDescent="0.2">
      <c r="A97" s="133"/>
      <c r="B97" s="133"/>
      <c r="C97" s="181" t="s">
        <v>153</v>
      </c>
      <c r="D97" s="182"/>
      <c r="E97" s="182"/>
      <c r="F97" s="182"/>
      <c r="G97" s="182"/>
      <c r="H97" s="182"/>
      <c r="I97" s="182"/>
      <c r="J97" s="182"/>
      <c r="K97" s="182"/>
      <c r="L97" s="182"/>
      <c r="M97" s="182"/>
      <c r="N97" s="182"/>
      <c r="O97" s="182"/>
      <c r="P97" s="182"/>
      <c r="Q97" s="182"/>
      <c r="R97" s="182"/>
      <c r="S97" s="182"/>
      <c r="T97" s="182"/>
      <c r="U97" s="182"/>
      <c r="V97" s="182"/>
      <c r="W97" s="182"/>
      <c r="X97" s="183"/>
      <c r="Y97" s="134"/>
      <c r="Z97" s="134"/>
      <c r="AA97" s="134"/>
      <c r="AB97" s="134"/>
      <c r="AC97" s="134"/>
      <c r="AD97" s="134"/>
      <c r="AE97" s="134"/>
      <c r="AF97" s="134"/>
      <c r="AG97" s="134"/>
      <c r="AH97" s="134"/>
      <c r="AI97" s="134"/>
      <c r="AJ97" s="134"/>
      <c r="AK97" s="134"/>
      <c r="AL97" s="134"/>
      <c r="AM97" s="134"/>
      <c r="AN97" s="134"/>
      <c r="AO97" s="134"/>
      <c r="AP97" s="134"/>
      <c r="AQ97" s="134"/>
      <c r="AR97" s="134"/>
      <c r="AS97" s="134"/>
      <c r="AT97" s="134"/>
      <c r="AU97" s="134"/>
      <c r="AV97" s="134"/>
      <c r="AW97" s="134"/>
      <c r="AX97" s="134"/>
      <c r="AY97" s="134"/>
      <c r="AZ97" s="134"/>
      <c r="BA97" s="134"/>
      <c r="BB97" s="134"/>
      <c r="BC97" s="134"/>
      <c r="BD97" s="134"/>
      <c r="BE97" s="134"/>
      <c r="BF97" s="134"/>
      <c r="BG97" s="134"/>
      <c r="BH97" s="134"/>
      <c r="BI97" s="134"/>
      <c r="BJ97" s="134"/>
      <c r="BK97" s="134"/>
      <c r="BL97" s="134"/>
      <c r="BM97" s="134"/>
      <c r="BN97" s="134"/>
      <c r="BO97" s="134"/>
      <c r="BP97" s="134"/>
      <c r="BQ97" s="134"/>
      <c r="BR97" s="184"/>
      <c r="BS97" s="184"/>
      <c r="BT97" s="184"/>
      <c r="BU97" s="184"/>
      <c r="BV97" s="184"/>
      <c r="BW97" s="184"/>
      <c r="BX97" s="184"/>
      <c r="BY97" s="184"/>
      <c r="BZ97" s="185"/>
    </row>
    <row r="98" spans="1:107" s="30" customFormat="1" ht="12.75" customHeight="1" x14ac:dyDescent="0.2">
      <c r="A98" s="43"/>
      <c r="B98" s="43"/>
      <c r="C98" s="178" t="s">
        <v>154</v>
      </c>
      <c r="D98" s="188"/>
      <c r="E98" s="188"/>
      <c r="F98" s="188"/>
      <c r="G98" s="188"/>
      <c r="H98" s="188"/>
      <c r="I98" s="188"/>
      <c r="J98" s="188"/>
      <c r="K98" s="188"/>
      <c r="L98" s="188"/>
      <c r="M98" s="188"/>
      <c r="N98" s="188"/>
      <c r="O98" s="188"/>
      <c r="P98" s="188"/>
      <c r="Q98" s="188"/>
      <c r="R98" s="188"/>
      <c r="S98" s="188"/>
      <c r="T98" s="188"/>
      <c r="U98" s="188"/>
      <c r="V98" s="188"/>
      <c r="W98" s="188"/>
      <c r="X98" s="189"/>
      <c r="Y98" s="53">
        <v>290</v>
      </c>
      <c r="Z98" s="53"/>
      <c r="AA98" s="53"/>
      <c r="AB98" s="53"/>
      <c r="AC98" s="53"/>
      <c r="AD98" s="53">
        <v>0</v>
      </c>
      <c r="AE98" s="53"/>
      <c r="AF98" s="53"/>
      <c r="AG98" s="53"/>
      <c r="AH98" s="53"/>
      <c r="AI98" s="53">
        <v>290</v>
      </c>
      <c r="AJ98" s="53"/>
      <c r="AK98" s="53"/>
      <c r="AL98" s="53"/>
      <c r="AM98" s="53"/>
      <c r="AN98" s="53">
        <v>1855</v>
      </c>
      <c r="AO98" s="53"/>
      <c r="AP98" s="53"/>
      <c r="AQ98" s="53"/>
      <c r="AR98" s="53"/>
      <c r="AS98" s="53">
        <v>0</v>
      </c>
      <c r="AT98" s="53"/>
      <c r="AU98" s="53"/>
      <c r="AV98" s="53"/>
      <c r="AW98" s="53"/>
      <c r="AX98" s="53">
        <v>1855</v>
      </c>
      <c r="AY98" s="53"/>
      <c r="AZ98" s="53"/>
      <c r="BA98" s="53"/>
      <c r="BB98" s="53"/>
      <c r="BC98" s="53">
        <f>AN98-Y98</f>
        <v>1565</v>
      </c>
      <c r="BD98" s="53"/>
      <c r="BE98" s="53"/>
      <c r="BF98" s="53"/>
      <c r="BG98" s="53"/>
      <c r="BH98" s="53">
        <f>AS98-AD98</f>
        <v>0</v>
      </c>
      <c r="BI98" s="53"/>
      <c r="BJ98" s="53"/>
      <c r="BK98" s="53"/>
      <c r="BL98" s="53"/>
      <c r="BM98" s="53">
        <v>1565</v>
      </c>
      <c r="BN98" s="53"/>
      <c r="BO98" s="53"/>
      <c r="BP98" s="53"/>
      <c r="BQ98" s="53"/>
      <c r="BR98" s="31"/>
      <c r="BS98" s="31"/>
      <c r="BT98" s="31"/>
      <c r="BU98" s="31"/>
      <c r="BV98" s="31"/>
      <c r="BW98" s="31"/>
      <c r="BX98" s="31"/>
      <c r="BY98" s="31"/>
      <c r="BZ98" s="36"/>
    </row>
    <row r="99" spans="1:107" s="30" customFormat="1" ht="25.5" customHeight="1" x14ac:dyDescent="0.2">
      <c r="A99" s="43"/>
      <c r="B99" s="43"/>
      <c r="C99" s="178" t="s">
        <v>156</v>
      </c>
      <c r="D99" s="192"/>
      <c r="E99" s="192"/>
      <c r="F99" s="192"/>
      <c r="G99" s="192"/>
      <c r="H99" s="192"/>
      <c r="I99" s="192"/>
      <c r="J99" s="192"/>
      <c r="K99" s="192"/>
      <c r="L99" s="192"/>
      <c r="M99" s="192"/>
      <c r="N99" s="192"/>
      <c r="O99" s="192"/>
      <c r="P99" s="192"/>
      <c r="Q99" s="192"/>
      <c r="R99" s="192"/>
      <c r="S99" s="192"/>
      <c r="T99" s="192"/>
      <c r="U99" s="192"/>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2"/>
      <c r="AY99" s="192"/>
      <c r="AZ99" s="192"/>
      <c r="BA99" s="192"/>
      <c r="BB99" s="192"/>
      <c r="BC99" s="192"/>
      <c r="BD99" s="192"/>
      <c r="BE99" s="192"/>
      <c r="BF99" s="192"/>
      <c r="BG99" s="192"/>
      <c r="BH99" s="192"/>
      <c r="BI99" s="192"/>
      <c r="BJ99" s="192"/>
      <c r="BK99" s="192"/>
      <c r="BL99" s="192"/>
      <c r="BM99" s="192"/>
      <c r="BN99" s="192"/>
      <c r="BO99" s="192"/>
      <c r="BP99" s="192"/>
      <c r="BQ99" s="193"/>
      <c r="BR99" s="31"/>
      <c r="BS99" s="31"/>
      <c r="BT99" s="31"/>
      <c r="BU99" s="31"/>
      <c r="BV99" s="31"/>
      <c r="BW99" s="31"/>
      <c r="BX99" s="31"/>
      <c r="BY99" s="31"/>
      <c r="BZ99" s="36"/>
      <c r="CB99" s="30" t="s">
        <v>155</v>
      </c>
    </row>
    <row r="100" spans="1:107" s="30" customFormat="1" ht="12.75" customHeight="1" x14ac:dyDescent="0.2">
      <c r="A100" s="43"/>
      <c r="B100" s="43"/>
      <c r="C100" s="178" t="s">
        <v>157</v>
      </c>
      <c r="D100" s="188"/>
      <c r="E100" s="188"/>
      <c r="F100" s="188"/>
      <c r="G100" s="188"/>
      <c r="H100" s="188"/>
      <c r="I100" s="188"/>
      <c r="J100" s="188"/>
      <c r="K100" s="188"/>
      <c r="L100" s="188"/>
      <c r="M100" s="188"/>
      <c r="N100" s="188"/>
      <c r="O100" s="188"/>
      <c r="P100" s="188"/>
      <c r="Q100" s="188"/>
      <c r="R100" s="188"/>
      <c r="S100" s="188"/>
      <c r="T100" s="188"/>
      <c r="U100" s="188"/>
      <c r="V100" s="188"/>
      <c r="W100" s="188"/>
      <c r="X100" s="189"/>
      <c r="Y100" s="53">
        <v>136715</v>
      </c>
      <c r="Z100" s="53"/>
      <c r="AA100" s="53"/>
      <c r="AB100" s="53"/>
      <c r="AC100" s="53"/>
      <c r="AD100" s="53">
        <v>0</v>
      </c>
      <c r="AE100" s="53"/>
      <c r="AF100" s="53"/>
      <c r="AG100" s="53"/>
      <c r="AH100" s="53"/>
      <c r="AI100" s="53">
        <v>136715</v>
      </c>
      <c r="AJ100" s="53"/>
      <c r="AK100" s="53"/>
      <c r="AL100" s="53"/>
      <c r="AM100" s="53"/>
      <c r="AN100" s="53">
        <v>53756</v>
      </c>
      <c r="AO100" s="53"/>
      <c r="AP100" s="53"/>
      <c r="AQ100" s="53"/>
      <c r="AR100" s="53"/>
      <c r="AS100" s="53">
        <v>0</v>
      </c>
      <c r="AT100" s="53"/>
      <c r="AU100" s="53"/>
      <c r="AV100" s="53"/>
      <c r="AW100" s="53"/>
      <c r="AX100" s="53">
        <v>53756</v>
      </c>
      <c r="AY100" s="53"/>
      <c r="AZ100" s="53"/>
      <c r="BA100" s="53"/>
      <c r="BB100" s="53"/>
      <c r="BC100" s="53">
        <f>AN100-Y100</f>
        <v>-82959</v>
      </c>
      <c r="BD100" s="53"/>
      <c r="BE100" s="53"/>
      <c r="BF100" s="53"/>
      <c r="BG100" s="53"/>
      <c r="BH100" s="53">
        <f>AS100-AD100</f>
        <v>0</v>
      </c>
      <c r="BI100" s="53"/>
      <c r="BJ100" s="53"/>
      <c r="BK100" s="53"/>
      <c r="BL100" s="53"/>
      <c r="BM100" s="53">
        <v>-82959</v>
      </c>
      <c r="BN100" s="53"/>
      <c r="BO100" s="53"/>
      <c r="BP100" s="53"/>
      <c r="BQ100" s="53"/>
      <c r="BR100" s="31"/>
      <c r="BS100" s="31"/>
      <c r="BT100" s="31"/>
      <c r="BU100" s="31"/>
      <c r="BV100" s="31"/>
      <c r="BW100" s="31"/>
      <c r="BX100" s="31"/>
      <c r="BY100" s="31"/>
      <c r="BZ100" s="36"/>
    </row>
    <row r="101" spans="1:107" s="30" customFormat="1" ht="25.5" customHeight="1" x14ac:dyDescent="0.2">
      <c r="A101" s="43"/>
      <c r="B101" s="43"/>
      <c r="C101" s="178" t="s">
        <v>159</v>
      </c>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3"/>
      <c r="BR101" s="31"/>
      <c r="BS101" s="31"/>
      <c r="BT101" s="31"/>
      <c r="BU101" s="31"/>
      <c r="BV101" s="31"/>
      <c r="BW101" s="31"/>
      <c r="BX101" s="31"/>
      <c r="BY101" s="31"/>
      <c r="BZ101" s="36"/>
      <c r="CB101" s="30" t="s">
        <v>158</v>
      </c>
    </row>
    <row r="102" spans="1:107" s="186" customFormat="1" x14ac:dyDescent="0.2">
      <c r="A102" s="133"/>
      <c r="B102" s="133"/>
      <c r="C102" s="181" t="s">
        <v>160</v>
      </c>
      <c r="D102" s="182"/>
      <c r="E102" s="182"/>
      <c r="F102" s="182"/>
      <c r="G102" s="182"/>
      <c r="H102" s="182"/>
      <c r="I102" s="182"/>
      <c r="J102" s="182"/>
      <c r="K102" s="182"/>
      <c r="L102" s="182"/>
      <c r="M102" s="182"/>
      <c r="N102" s="182"/>
      <c r="O102" s="182"/>
      <c r="P102" s="182"/>
      <c r="Q102" s="182"/>
      <c r="R102" s="182"/>
      <c r="S102" s="182"/>
      <c r="T102" s="182"/>
      <c r="U102" s="182"/>
      <c r="V102" s="182"/>
      <c r="W102" s="182"/>
      <c r="X102" s="183"/>
      <c r="Y102" s="134"/>
      <c r="Z102" s="134"/>
      <c r="AA102" s="134"/>
      <c r="AB102" s="134"/>
      <c r="AC102" s="134"/>
      <c r="AD102" s="134"/>
      <c r="AE102" s="134"/>
      <c r="AF102" s="134"/>
      <c r="AG102" s="134"/>
      <c r="AH102" s="134"/>
      <c r="AI102" s="134"/>
      <c r="AJ102" s="134"/>
      <c r="AK102" s="134"/>
      <c r="AL102" s="134"/>
      <c r="AM102" s="134"/>
      <c r="AN102" s="134"/>
      <c r="AO102" s="134"/>
      <c r="AP102" s="134"/>
      <c r="AQ102" s="134"/>
      <c r="AR102" s="134"/>
      <c r="AS102" s="134"/>
      <c r="AT102" s="134"/>
      <c r="AU102" s="134"/>
      <c r="AV102" s="134"/>
      <c r="AW102" s="134"/>
      <c r="AX102" s="134"/>
      <c r="AY102" s="134"/>
      <c r="AZ102" s="134"/>
      <c r="BA102" s="134"/>
      <c r="BB102" s="134"/>
      <c r="BC102" s="134"/>
      <c r="BD102" s="134"/>
      <c r="BE102" s="134"/>
      <c r="BF102" s="134"/>
      <c r="BG102" s="134"/>
      <c r="BH102" s="134"/>
      <c r="BI102" s="134"/>
      <c r="BJ102" s="134"/>
      <c r="BK102" s="134"/>
      <c r="BL102" s="134"/>
      <c r="BM102" s="134"/>
      <c r="BN102" s="134"/>
      <c r="BO102" s="134"/>
      <c r="BP102" s="134"/>
      <c r="BQ102" s="134"/>
      <c r="BR102" s="184"/>
      <c r="BS102" s="184"/>
      <c r="BT102" s="184"/>
      <c r="BU102" s="184"/>
      <c r="BV102" s="184"/>
      <c r="BW102" s="184"/>
      <c r="BX102" s="184"/>
      <c r="BY102" s="184"/>
      <c r="BZ102" s="185"/>
    </row>
    <row r="103" spans="1:107" s="30" customFormat="1" ht="25.5" customHeight="1" x14ac:dyDescent="0.2">
      <c r="A103" s="43"/>
      <c r="B103" s="43"/>
      <c r="C103" s="178" t="s">
        <v>161</v>
      </c>
      <c r="D103" s="188"/>
      <c r="E103" s="188"/>
      <c r="F103" s="188"/>
      <c r="G103" s="188"/>
      <c r="H103" s="188"/>
      <c r="I103" s="188"/>
      <c r="J103" s="188"/>
      <c r="K103" s="188"/>
      <c r="L103" s="188"/>
      <c r="M103" s="188"/>
      <c r="N103" s="188"/>
      <c r="O103" s="188"/>
      <c r="P103" s="188"/>
      <c r="Q103" s="188"/>
      <c r="R103" s="188"/>
      <c r="S103" s="188"/>
      <c r="T103" s="188"/>
      <c r="U103" s="188"/>
      <c r="V103" s="188"/>
      <c r="W103" s="188"/>
      <c r="X103" s="189"/>
      <c r="Y103" s="53">
        <v>100</v>
      </c>
      <c r="Z103" s="53"/>
      <c r="AA103" s="53"/>
      <c r="AB103" s="53"/>
      <c r="AC103" s="53"/>
      <c r="AD103" s="53">
        <v>0</v>
      </c>
      <c r="AE103" s="53"/>
      <c r="AF103" s="53"/>
      <c r="AG103" s="53"/>
      <c r="AH103" s="53"/>
      <c r="AI103" s="53">
        <v>100</v>
      </c>
      <c r="AJ103" s="53"/>
      <c r="AK103" s="53"/>
      <c r="AL103" s="53"/>
      <c r="AM103" s="53"/>
      <c r="AN103" s="53">
        <v>95.8</v>
      </c>
      <c r="AO103" s="53"/>
      <c r="AP103" s="53"/>
      <c r="AQ103" s="53"/>
      <c r="AR103" s="53"/>
      <c r="AS103" s="53">
        <v>0</v>
      </c>
      <c r="AT103" s="53"/>
      <c r="AU103" s="53"/>
      <c r="AV103" s="53"/>
      <c r="AW103" s="53"/>
      <c r="AX103" s="53">
        <v>95.8</v>
      </c>
      <c r="AY103" s="53"/>
      <c r="AZ103" s="53"/>
      <c r="BA103" s="53"/>
      <c r="BB103" s="53"/>
      <c r="BC103" s="53">
        <f>AN103-Y103</f>
        <v>-4.2000000000000028</v>
      </c>
      <c r="BD103" s="53"/>
      <c r="BE103" s="53"/>
      <c r="BF103" s="53"/>
      <c r="BG103" s="53"/>
      <c r="BH103" s="53">
        <f>AS103-AD103</f>
        <v>0</v>
      </c>
      <c r="BI103" s="53"/>
      <c r="BJ103" s="53"/>
      <c r="BK103" s="53"/>
      <c r="BL103" s="53"/>
      <c r="BM103" s="53">
        <v>-586</v>
      </c>
      <c r="BN103" s="53"/>
      <c r="BO103" s="53"/>
      <c r="BP103" s="53"/>
      <c r="BQ103" s="53"/>
      <c r="BR103" s="31"/>
      <c r="BS103" s="31"/>
      <c r="BT103" s="31"/>
      <c r="BU103" s="31"/>
      <c r="BV103" s="31"/>
      <c r="BW103" s="31"/>
      <c r="BX103" s="31"/>
      <c r="BY103" s="31"/>
      <c r="BZ103" s="36"/>
    </row>
    <row r="104" spans="1:107" s="30" customFormat="1" ht="25.5" customHeight="1" x14ac:dyDescent="0.2">
      <c r="A104" s="43"/>
      <c r="B104" s="43"/>
      <c r="C104" s="178" t="s">
        <v>163</v>
      </c>
      <c r="D104" s="192"/>
      <c r="E104" s="192"/>
      <c r="F104" s="192"/>
      <c r="G104" s="192"/>
      <c r="H104" s="192"/>
      <c r="I104" s="192"/>
      <c r="J104" s="192"/>
      <c r="K104" s="192"/>
      <c r="L104" s="192"/>
      <c r="M104" s="192"/>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3"/>
      <c r="BR104" s="31"/>
      <c r="BS104" s="31"/>
      <c r="BT104" s="31"/>
      <c r="BU104" s="31"/>
      <c r="BV104" s="31"/>
      <c r="BW104" s="31"/>
      <c r="BX104" s="31"/>
      <c r="BY104" s="31"/>
      <c r="BZ104" s="36"/>
      <c r="CB104" s="30" t="s">
        <v>162</v>
      </c>
    </row>
    <row r="105" spans="1:107" ht="12" customHeight="1" x14ac:dyDescent="0.2">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row>
    <row r="106" spans="1:107" ht="15.75" customHeight="1" x14ac:dyDescent="0.2">
      <c r="A106" s="52" t="s">
        <v>105</v>
      </c>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row>
    <row r="107" spans="1:107" ht="25.5" customHeight="1" x14ac:dyDescent="0.2">
      <c r="A107" s="208" t="s">
        <v>223</v>
      </c>
      <c r="B107" s="179"/>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79"/>
      <c r="AM107" s="179"/>
      <c r="AN107" s="179"/>
      <c r="AO107" s="179"/>
      <c r="AP107" s="179"/>
      <c r="AQ107" s="179"/>
      <c r="AR107" s="179"/>
      <c r="AS107" s="179"/>
      <c r="AT107" s="179"/>
      <c r="AU107" s="179"/>
      <c r="AV107" s="179"/>
      <c r="AW107" s="179"/>
      <c r="AX107" s="179"/>
      <c r="AY107" s="179"/>
      <c r="AZ107" s="179"/>
      <c r="BA107" s="179"/>
      <c r="BB107" s="179"/>
      <c r="BC107" s="179"/>
      <c r="BD107" s="179"/>
      <c r="BE107" s="179"/>
      <c r="BF107" s="179"/>
      <c r="BG107" s="179"/>
      <c r="BH107" s="179"/>
      <c r="BI107" s="179"/>
      <c r="BJ107" s="179"/>
      <c r="BK107" s="179"/>
      <c r="BL107" s="179"/>
      <c r="BM107" s="179"/>
      <c r="BN107" s="180"/>
      <c r="BO107" s="6"/>
      <c r="BP107" s="6"/>
      <c r="BQ107" s="6"/>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row>
    <row r="108" spans="1:107" ht="12" customHeight="1" x14ac:dyDescent="0.2">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row>
    <row r="109" spans="1:107" ht="15.75" customHeight="1" x14ac:dyDescent="0.2">
      <c r="A109" s="52" t="s">
        <v>57</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row>
    <row r="110" spans="1:107" ht="15" customHeight="1" x14ac:dyDescent="0.2">
      <c r="A110" s="51" t="s">
        <v>204</v>
      </c>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row>
    <row r="111" spans="1:107" ht="48" customHeight="1" x14ac:dyDescent="0.2">
      <c r="A111" s="39" t="s">
        <v>3</v>
      </c>
      <c r="B111" s="39"/>
      <c r="C111" s="39" t="s">
        <v>4</v>
      </c>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t="s">
        <v>58</v>
      </c>
      <c r="AB111" s="39"/>
      <c r="AC111" s="39"/>
      <c r="AD111" s="39"/>
      <c r="AE111" s="39"/>
      <c r="AF111" s="39"/>
      <c r="AG111" s="39"/>
      <c r="AH111" s="39"/>
      <c r="AI111" s="39"/>
      <c r="AJ111" s="39"/>
      <c r="AK111" s="39"/>
      <c r="AL111" s="39"/>
      <c r="AM111" s="39"/>
      <c r="AN111" s="39"/>
      <c r="AO111" s="39"/>
      <c r="AP111" s="39" t="s">
        <v>59</v>
      </c>
      <c r="AQ111" s="39"/>
      <c r="AR111" s="39"/>
      <c r="AS111" s="39"/>
      <c r="AT111" s="39"/>
      <c r="AU111" s="39"/>
      <c r="AV111" s="39"/>
      <c r="AW111" s="39"/>
      <c r="AX111" s="39"/>
      <c r="AY111" s="39"/>
      <c r="AZ111" s="39"/>
      <c r="BA111" s="39"/>
      <c r="BB111" s="39"/>
      <c r="BC111" s="39"/>
      <c r="BD111" s="39" t="s">
        <v>60</v>
      </c>
      <c r="BE111" s="39"/>
      <c r="BF111" s="39"/>
      <c r="BG111" s="39"/>
      <c r="BH111" s="39"/>
      <c r="BI111" s="39"/>
      <c r="BJ111" s="39"/>
      <c r="BK111" s="39"/>
      <c r="BL111" s="39"/>
      <c r="BM111" s="39"/>
      <c r="BN111" s="39"/>
      <c r="BO111" s="39"/>
      <c r="BP111" s="39"/>
      <c r="BQ111" s="39"/>
    </row>
    <row r="112" spans="1:107" ht="29.1"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t="s">
        <v>2</v>
      </c>
      <c r="AB112" s="39"/>
      <c r="AC112" s="39"/>
      <c r="AD112" s="39"/>
      <c r="AE112" s="39"/>
      <c r="AF112" s="39" t="s">
        <v>1</v>
      </c>
      <c r="AG112" s="39"/>
      <c r="AH112" s="39"/>
      <c r="AI112" s="39"/>
      <c r="AJ112" s="39"/>
      <c r="AK112" s="39" t="s">
        <v>17</v>
      </c>
      <c r="AL112" s="39"/>
      <c r="AM112" s="39"/>
      <c r="AN112" s="39"/>
      <c r="AO112" s="39"/>
      <c r="AP112" s="39" t="s">
        <v>2</v>
      </c>
      <c r="AQ112" s="39"/>
      <c r="AR112" s="39"/>
      <c r="AS112" s="39"/>
      <c r="AT112" s="39"/>
      <c r="AU112" s="39" t="s">
        <v>1</v>
      </c>
      <c r="AV112" s="39"/>
      <c r="AW112" s="39"/>
      <c r="AX112" s="39"/>
      <c r="AY112" s="39"/>
      <c r="AZ112" s="39" t="s">
        <v>17</v>
      </c>
      <c r="BA112" s="39"/>
      <c r="BB112" s="39"/>
      <c r="BC112" s="39"/>
      <c r="BD112" s="39" t="s">
        <v>2</v>
      </c>
      <c r="BE112" s="39"/>
      <c r="BF112" s="39"/>
      <c r="BG112" s="39"/>
      <c r="BH112" s="39"/>
      <c r="BI112" s="39" t="s">
        <v>1</v>
      </c>
      <c r="BJ112" s="39"/>
      <c r="BK112" s="39"/>
      <c r="BL112" s="39"/>
      <c r="BM112" s="39"/>
      <c r="BN112" s="39" t="s">
        <v>18</v>
      </c>
      <c r="BO112" s="39"/>
      <c r="BP112" s="39"/>
      <c r="BQ112" s="39"/>
    </row>
    <row r="113" spans="1:80" ht="15.95" customHeight="1" x14ac:dyDescent="0.2">
      <c r="A113" s="66">
        <v>1</v>
      </c>
      <c r="B113" s="66"/>
      <c r="C113" s="66">
        <v>2</v>
      </c>
      <c r="D113" s="66"/>
      <c r="E113" s="66"/>
      <c r="F113" s="66"/>
      <c r="G113" s="66"/>
      <c r="H113" s="66"/>
      <c r="I113" s="66"/>
      <c r="J113" s="66"/>
      <c r="K113" s="66"/>
      <c r="L113" s="66"/>
      <c r="M113" s="66"/>
      <c r="N113" s="66"/>
      <c r="O113" s="66"/>
      <c r="P113" s="66"/>
      <c r="Q113" s="66"/>
      <c r="R113" s="66"/>
      <c r="S113" s="66"/>
      <c r="T113" s="66"/>
      <c r="U113" s="66"/>
      <c r="V113" s="66"/>
      <c r="W113" s="66"/>
      <c r="X113" s="66"/>
      <c r="Y113" s="66"/>
      <c r="Z113" s="66"/>
      <c r="AA113" s="63">
        <v>3</v>
      </c>
      <c r="AB113" s="64"/>
      <c r="AC113" s="64"/>
      <c r="AD113" s="64"/>
      <c r="AE113" s="65"/>
      <c r="AF113" s="63">
        <v>4</v>
      </c>
      <c r="AG113" s="64"/>
      <c r="AH113" s="64"/>
      <c r="AI113" s="64"/>
      <c r="AJ113" s="65"/>
      <c r="AK113" s="63">
        <v>5</v>
      </c>
      <c r="AL113" s="64"/>
      <c r="AM113" s="64"/>
      <c r="AN113" s="64"/>
      <c r="AO113" s="65"/>
      <c r="AP113" s="63">
        <v>6</v>
      </c>
      <c r="AQ113" s="64"/>
      <c r="AR113" s="64"/>
      <c r="AS113" s="64"/>
      <c r="AT113" s="65"/>
      <c r="AU113" s="63">
        <v>7</v>
      </c>
      <c r="AV113" s="64"/>
      <c r="AW113" s="64"/>
      <c r="AX113" s="64"/>
      <c r="AY113" s="65"/>
      <c r="AZ113" s="63">
        <v>8</v>
      </c>
      <c r="BA113" s="64"/>
      <c r="BB113" s="64"/>
      <c r="BC113" s="65"/>
      <c r="BD113" s="63">
        <v>9</v>
      </c>
      <c r="BE113" s="64"/>
      <c r="BF113" s="64"/>
      <c r="BG113" s="64"/>
      <c r="BH113" s="65"/>
      <c r="BI113" s="66">
        <v>10</v>
      </c>
      <c r="BJ113" s="66"/>
      <c r="BK113" s="66"/>
      <c r="BL113" s="66"/>
      <c r="BM113" s="66"/>
      <c r="BN113" s="66">
        <v>11</v>
      </c>
      <c r="BO113" s="66"/>
      <c r="BP113" s="66"/>
      <c r="BQ113" s="66"/>
    </row>
    <row r="114" spans="1:80" ht="15.75" hidden="1" customHeight="1" x14ac:dyDescent="0.2">
      <c r="A114" s="76" t="s">
        <v>11</v>
      </c>
      <c r="B114" s="76"/>
      <c r="C114" s="77" t="s">
        <v>12</v>
      </c>
      <c r="D114" s="77"/>
      <c r="E114" s="77"/>
      <c r="F114" s="77"/>
      <c r="G114" s="77"/>
      <c r="H114" s="77"/>
      <c r="I114" s="77"/>
      <c r="J114" s="77"/>
      <c r="K114" s="77"/>
      <c r="L114" s="77"/>
      <c r="M114" s="77"/>
      <c r="N114" s="77"/>
      <c r="O114" s="77"/>
      <c r="P114" s="77"/>
      <c r="Q114" s="77"/>
      <c r="R114" s="77"/>
      <c r="S114" s="77"/>
      <c r="T114" s="77"/>
      <c r="U114" s="77"/>
      <c r="V114" s="77"/>
      <c r="W114" s="77"/>
      <c r="X114" s="77"/>
      <c r="Y114" s="77"/>
      <c r="Z114" s="78"/>
      <c r="AA114" s="46" t="s">
        <v>33</v>
      </c>
      <c r="AB114" s="46"/>
      <c r="AC114" s="46"/>
      <c r="AD114" s="46"/>
      <c r="AE114" s="46"/>
      <c r="AF114" s="46" t="s">
        <v>91</v>
      </c>
      <c r="AG114" s="46"/>
      <c r="AH114" s="46"/>
      <c r="AI114" s="46"/>
      <c r="AJ114" s="46"/>
      <c r="AK114" s="45" t="s">
        <v>13</v>
      </c>
      <c r="AL114" s="45"/>
      <c r="AM114" s="45"/>
      <c r="AN114" s="45"/>
      <c r="AO114" s="45"/>
      <c r="AP114" s="46" t="s">
        <v>34</v>
      </c>
      <c r="AQ114" s="46"/>
      <c r="AR114" s="46"/>
      <c r="AS114" s="46"/>
      <c r="AT114" s="46"/>
      <c r="AU114" s="46" t="s">
        <v>19</v>
      </c>
      <c r="AV114" s="46"/>
      <c r="AW114" s="46"/>
      <c r="AX114" s="46"/>
      <c r="AY114" s="46"/>
      <c r="AZ114" s="45" t="s">
        <v>13</v>
      </c>
      <c r="BA114" s="45"/>
      <c r="BB114" s="45"/>
      <c r="BC114" s="45"/>
      <c r="BD114" s="79" t="s">
        <v>104</v>
      </c>
      <c r="BE114" s="79"/>
      <c r="BF114" s="79"/>
      <c r="BG114" s="79"/>
      <c r="BH114" s="79"/>
      <c r="BI114" s="79" t="s">
        <v>104</v>
      </c>
      <c r="BJ114" s="79"/>
      <c r="BK114" s="79"/>
      <c r="BL114" s="79"/>
      <c r="BM114" s="79"/>
      <c r="BN114" s="47" t="s">
        <v>104</v>
      </c>
      <c r="BO114" s="47"/>
      <c r="BP114" s="47"/>
      <c r="BQ114" s="47"/>
      <c r="CA114" s="1" t="s">
        <v>95</v>
      </c>
    </row>
    <row r="115" spans="1:80" s="171" customFormat="1" ht="12.75" customHeight="1" x14ac:dyDescent="0.2">
      <c r="A115" s="133">
        <v>1</v>
      </c>
      <c r="B115" s="133"/>
      <c r="C115" s="168" t="s">
        <v>107</v>
      </c>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70"/>
      <c r="AA115" s="44">
        <v>7848272.6299999999</v>
      </c>
      <c r="AB115" s="44"/>
      <c r="AC115" s="44"/>
      <c r="AD115" s="44"/>
      <c r="AE115" s="44"/>
      <c r="AF115" s="44">
        <v>188591</v>
      </c>
      <c r="AG115" s="44"/>
      <c r="AH115" s="44"/>
      <c r="AI115" s="44"/>
      <c r="AJ115" s="44"/>
      <c r="AK115" s="44">
        <f>AA115+AF115</f>
        <v>8036863.6299999999</v>
      </c>
      <c r="AL115" s="44"/>
      <c r="AM115" s="44"/>
      <c r="AN115" s="44"/>
      <c r="AO115" s="44"/>
      <c r="AP115" s="44">
        <v>8601027</v>
      </c>
      <c r="AQ115" s="44"/>
      <c r="AR115" s="44"/>
      <c r="AS115" s="44"/>
      <c r="AT115" s="44"/>
      <c r="AU115" s="44">
        <v>304755</v>
      </c>
      <c r="AV115" s="44"/>
      <c r="AW115" s="44"/>
      <c r="AX115" s="44"/>
      <c r="AY115" s="44"/>
      <c r="AZ115" s="44">
        <f>AP115+AU115</f>
        <v>8905782</v>
      </c>
      <c r="BA115" s="44"/>
      <c r="BB115" s="44"/>
      <c r="BC115" s="44"/>
      <c r="BD115" s="44">
        <f>IF(AA115=0,0,AP115/AA115*100-100)</f>
        <v>9.5913381897896812</v>
      </c>
      <c r="BE115" s="44"/>
      <c r="BF115" s="44"/>
      <c r="BG115" s="44"/>
      <c r="BH115" s="44"/>
      <c r="BI115" s="44">
        <f>IF(AF115=0,0,AU115/AF115*100-100)</f>
        <v>61.595728322136267</v>
      </c>
      <c r="BJ115" s="44"/>
      <c r="BK115" s="44"/>
      <c r="BL115" s="44"/>
      <c r="BM115" s="44"/>
      <c r="BN115" s="44">
        <f>IF(AK115=0,0,AZ115/AK115*100-100)</f>
        <v>10.81165999577874</v>
      </c>
      <c r="BO115" s="44"/>
      <c r="BP115" s="44"/>
      <c r="BQ115" s="44"/>
      <c r="CA115" s="171" t="s">
        <v>96</v>
      </c>
    </row>
    <row r="116" spans="1:80" ht="25.5" customHeight="1" x14ac:dyDescent="0.2">
      <c r="A116" s="172" t="s">
        <v>42</v>
      </c>
      <c r="B116" s="43"/>
      <c r="C116" s="167" t="s">
        <v>108</v>
      </c>
      <c r="D116" s="173"/>
      <c r="E116" s="173"/>
      <c r="F116" s="173"/>
      <c r="G116" s="173"/>
      <c r="H116" s="173"/>
      <c r="I116" s="173"/>
      <c r="J116" s="173"/>
      <c r="K116" s="173"/>
      <c r="L116" s="173"/>
      <c r="M116" s="173"/>
      <c r="N116" s="173"/>
      <c r="O116" s="173"/>
      <c r="P116" s="173"/>
      <c r="Q116" s="173"/>
      <c r="R116" s="173"/>
      <c r="S116" s="173"/>
      <c r="T116" s="173"/>
      <c r="U116" s="173"/>
      <c r="V116" s="173"/>
      <c r="W116" s="173"/>
      <c r="X116" s="173"/>
      <c r="Y116" s="173"/>
      <c r="Z116" s="174"/>
      <c r="AA116" s="38">
        <v>7848272.6299999999</v>
      </c>
      <c r="AB116" s="38"/>
      <c r="AC116" s="38"/>
      <c r="AD116" s="38"/>
      <c r="AE116" s="38"/>
      <c r="AF116" s="38">
        <v>188591</v>
      </c>
      <c r="AG116" s="38"/>
      <c r="AH116" s="38"/>
      <c r="AI116" s="38"/>
      <c r="AJ116" s="38"/>
      <c r="AK116" s="38">
        <f>AA116+AF116</f>
        <v>8036863.6299999999</v>
      </c>
      <c r="AL116" s="38"/>
      <c r="AM116" s="38"/>
      <c r="AN116" s="38"/>
      <c r="AO116" s="38"/>
      <c r="AP116" s="38">
        <v>8601027</v>
      </c>
      <c r="AQ116" s="38"/>
      <c r="AR116" s="38"/>
      <c r="AS116" s="38"/>
      <c r="AT116" s="38"/>
      <c r="AU116" s="38">
        <v>304755</v>
      </c>
      <c r="AV116" s="38"/>
      <c r="AW116" s="38"/>
      <c r="AX116" s="38"/>
      <c r="AY116" s="38"/>
      <c r="AZ116" s="38">
        <f>AP116+AU116</f>
        <v>8905782</v>
      </c>
      <c r="BA116" s="38"/>
      <c r="BB116" s="38"/>
      <c r="BC116" s="38"/>
      <c r="BD116" s="38">
        <f>IF(AA116=0,0,AP116/AA116*100-100)</f>
        <v>9.5913381897896812</v>
      </c>
      <c r="BE116" s="38"/>
      <c r="BF116" s="38"/>
      <c r="BG116" s="38"/>
      <c r="BH116" s="38"/>
      <c r="BI116" s="38">
        <f>IF(AF116=0,0,AU116/AF116*100-100)</f>
        <v>61.595728322136267</v>
      </c>
      <c r="BJ116" s="38"/>
      <c r="BK116" s="38"/>
      <c r="BL116" s="38"/>
      <c r="BM116" s="38"/>
      <c r="BN116" s="38">
        <f>IF(AK116=0,0,AZ116/AK116*100-100)</f>
        <v>10.81165999577874</v>
      </c>
      <c r="BO116" s="38"/>
      <c r="BP116" s="38"/>
      <c r="BQ116" s="38"/>
    </row>
    <row r="117" spans="1:80" ht="25.5" customHeight="1" x14ac:dyDescent="0.2">
      <c r="A117" s="172"/>
      <c r="B117" s="43"/>
      <c r="C117" s="175" t="s">
        <v>165</v>
      </c>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76"/>
      <c r="Z117" s="176"/>
      <c r="AA117" s="176"/>
      <c r="AB117" s="176"/>
      <c r="AC117" s="176"/>
      <c r="AD117" s="176"/>
      <c r="AE117" s="176"/>
      <c r="AF117" s="176"/>
      <c r="AG117" s="176"/>
      <c r="AH117" s="176"/>
      <c r="AI117" s="176"/>
      <c r="AJ117" s="176"/>
      <c r="AK117" s="176"/>
      <c r="AL117" s="176"/>
      <c r="AM117" s="176"/>
      <c r="AN117" s="176"/>
      <c r="AO117" s="176"/>
      <c r="AP117" s="176"/>
      <c r="AQ117" s="176"/>
      <c r="AR117" s="176"/>
      <c r="AS117" s="176"/>
      <c r="AT117" s="176"/>
      <c r="AU117" s="176"/>
      <c r="AV117" s="176"/>
      <c r="AW117" s="176"/>
      <c r="AX117" s="176"/>
      <c r="AY117" s="176"/>
      <c r="AZ117" s="176"/>
      <c r="BA117" s="176"/>
      <c r="BB117" s="176"/>
      <c r="BC117" s="176"/>
      <c r="BD117" s="176"/>
      <c r="BE117" s="176"/>
      <c r="BF117" s="176"/>
      <c r="BG117" s="176"/>
      <c r="BH117" s="176"/>
      <c r="BI117" s="176"/>
      <c r="BJ117" s="176"/>
      <c r="BK117" s="176"/>
      <c r="BL117" s="176"/>
      <c r="BM117" s="176"/>
      <c r="BN117" s="176"/>
      <c r="BO117" s="176"/>
      <c r="BP117" s="176"/>
      <c r="BQ117" s="177"/>
      <c r="CB117" s="1" t="s">
        <v>164</v>
      </c>
    </row>
    <row r="118" spans="1:80" ht="15.75" hidden="1" customHeight="1" x14ac:dyDescent="0.2">
      <c r="A118" s="76" t="s">
        <v>11</v>
      </c>
      <c r="B118" s="76"/>
      <c r="C118" s="77" t="s">
        <v>12</v>
      </c>
      <c r="D118" s="77"/>
      <c r="E118" s="77"/>
      <c r="F118" s="77"/>
      <c r="G118" s="77"/>
      <c r="H118" s="77"/>
      <c r="I118" s="77"/>
      <c r="J118" s="77"/>
      <c r="K118" s="77"/>
      <c r="L118" s="77"/>
      <c r="M118" s="77"/>
      <c r="N118" s="77"/>
      <c r="O118" s="77"/>
      <c r="P118" s="77"/>
      <c r="Q118" s="77"/>
      <c r="R118" s="77"/>
      <c r="S118" s="77"/>
      <c r="T118" s="77"/>
      <c r="U118" s="77"/>
      <c r="V118" s="77"/>
      <c r="W118" s="77"/>
      <c r="X118" s="77"/>
      <c r="Y118" s="77"/>
      <c r="Z118" s="78"/>
      <c r="AA118" s="46" t="s">
        <v>33</v>
      </c>
      <c r="AB118" s="46"/>
      <c r="AC118" s="46"/>
      <c r="AD118" s="46"/>
      <c r="AE118" s="46"/>
      <c r="AF118" s="46" t="s">
        <v>91</v>
      </c>
      <c r="AG118" s="46"/>
      <c r="AH118" s="46"/>
      <c r="AI118" s="46"/>
      <c r="AJ118" s="46"/>
      <c r="AK118" s="45" t="s">
        <v>13</v>
      </c>
      <c r="AL118" s="45"/>
      <c r="AM118" s="45"/>
      <c r="AN118" s="45"/>
      <c r="AO118" s="45"/>
      <c r="AP118" s="46" t="s">
        <v>34</v>
      </c>
      <c r="AQ118" s="46"/>
      <c r="AR118" s="46"/>
      <c r="AS118" s="46"/>
      <c r="AT118" s="46"/>
      <c r="AU118" s="46" t="s">
        <v>19</v>
      </c>
      <c r="AV118" s="46"/>
      <c r="AW118" s="46"/>
      <c r="AX118" s="46"/>
      <c r="AY118" s="46"/>
      <c r="AZ118" s="45" t="s">
        <v>13</v>
      </c>
      <c r="BA118" s="45"/>
      <c r="BB118" s="45"/>
      <c r="BC118" s="45"/>
      <c r="BD118" s="79" t="s">
        <v>104</v>
      </c>
      <c r="BE118" s="79"/>
      <c r="BF118" s="79"/>
      <c r="BG118" s="79"/>
      <c r="BH118" s="79"/>
      <c r="BI118" s="79" t="s">
        <v>104</v>
      </c>
      <c r="BJ118" s="79"/>
      <c r="BK118" s="79"/>
      <c r="BL118" s="79"/>
      <c r="BM118" s="79"/>
      <c r="BN118" s="47" t="s">
        <v>104</v>
      </c>
      <c r="BO118" s="47"/>
      <c r="BP118" s="47"/>
      <c r="BQ118" s="47"/>
      <c r="CA118" s="1" t="s">
        <v>97</v>
      </c>
    </row>
    <row r="119" spans="1:80" s="171" customFormat="1" ht="12.75" customHeight="1" x14ac:dyDescent="0.2">
      <c r="A119" s="133"/>
      <c r="B119" s="133"/>
      <c r="C119" s="187" t="s">
        <v>108</v>
      </c>
      <c r="D119" s="190"/>
      <c r="E119" s="190"/>
      <c r="F119" s="190"/>
      <c r="G119" s="190"/>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c r="AH119" s="190"/>
      <c r="AI119" s="190"/>
      <c r="AJ119" s="190"/>
      <c r="AK119" s="190"/>
      <c r="AL119" s="190"/>
      <c r="AM119" s="190"/>
      <c r="AN119" s="190"/>
      <c r="AO119" s="190"/>
      <c r="AP119" s="190"/>
      <c r="AQ119" s="190"/>
      <c r="AR119" s="190"/>
      <c r="AS119" s="190"/>
      <c r="AT119" s="190"/>
      <c r="AU119" s="190"/>
      <c r="AV119" s="190"/>
      <c r="AW119" s="190"/>
      <c r="AX119" s="190"/>
      <c r="AY119" s="190"/>
      <c r="AZ119" s="190"/>
      <c r="BA119" s="190"/>
      <c r="BB119" s="190"/>
      <c r="BC119" s="190"/>
      <c r="BD119" s="190"/>
      <c r="BE119" s="190"/>
      <c r="BF119" s="190"/>
      <c r="BG119" s="190"/>
      <c r="BH119" s="190"/>
      <c r="BI119" s="190"/>
      <c r="BJ119" s="190"/>
      <c r="BK119" s="190"/>
      <c r="BL119" s="190"/>
      <c r="BM119" s="190"/>
      <c r="BN119" s="190"/>
      <c r="BO119" s="190"/>
      <c r="BP119" s="190"/>
      <c r="BQ119" s="191"/>
      <c r="CA119" s="171" t="s">
        <v>98</v>
      </c>
      <c r="CB119" s="171" t="s">
        <v>166</v>
      </c>
    </row>
    <row r="120" spans="1:80" s="171" customFormat="1" ht="15" customHeight="1" x14ac:dyDescent="0.2">
      <c r="A120" s="133"/>
      <c r="B120" s="133"/>
      <c r="C120" s="181" t="s">
        <v>112</v>
      </c>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c r="Z120" s="183"/>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row>
    <row r="121" spans="1:80" ht="15" customHeight="1" x14ac:dyDescent="0.2">
      <c r="A121" s="43"/>
      <c r="B121" s="43"/>
      <c r="C121" s="178" t="s">
        <v>113</v>
      </c>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9"/>
      <c r="AA121" s="38">
        <v>18</v>
      </c>
      <c r="AB121" s="38"/>
      <c r="AC121" s="38"/>
      <c r="AD121" s="38"/>
      <c r="AE121" s="38"/>
      <c r="AF121" s="38">
        <v>0</v>
      </c>
      <c r="AG121" s="38"/>
      <c r="AH121" s="38"/>
      <c r="AI121" s="38"/>
      <c r="AJ121" s="38"/>
      <c r="AK121" s="38">
        <v>18</v>
      </c>
      <c r="AL121" s="38"/>
      <c r="AM121" s="38"/>
      <c r="AN121" s="38"/>
      <c r="AO121" s="38"/>
      <c r="AP121" s="38">
        <v>13</v>
      </c>
      <c r="AQ121" s="38"/>
      <c r="AR121" s="38"/>
      <c r="AS121" s="38"/>
      <c r="AT121" s="38"/>
      <c r="AU121" s="38">
        <v>0</v>
      </c>
      <c r="AV121" s="38"/>
      <c r="AW121" s="38"/>
      <c r="AX121" s="38"/>
      <c r="AY121" s="38"/>
      <c r="AZ121" s="38">
        <f>AP121+AU121</f>
        <v>13</v>
      </c>
      <c r="BA121" s="38"/>
      <c r="BB121" s="38"/>
      <c r="BC121" s="38"/>
      <c r="BD121" s="38">
        <f>IF(AA121=0,0,AP121/AA121*100-100)</f>
        <v>-27.777777777777786</v>
      </c>
      <c r="BE121" s="38"/>
      <c r="BF121" s="38"/>
      <c r="BG121" s="38"/>
      <c r="BH121" s="38"/>
      <c r="BI121" s="38">
        <f>IF(AF121=0,0,AU121/AF121*100-100)</f>
        <v>0</v>
      </c>
      <c r="BJ121" s="38"/>
      <c r="BK121" s="38"/>
      <c r="BL121" s="38"/>
      <c r="BM121" s="38"/>
      <c r="BN121" s="38">
        <f>IF(AK121=0,0,AZ121/AK121*100-100)</f>
        <v>-27.777777777777786</v>
      </c>
      <c r="BO121" s="38"/>
      <c r="BP121" s="38"/>
      <c r="BQ121" s="38"/>
    </row>
    <row r="122" spans="1:80" ht="15" customHeight="1" x14ac:dyDescent="0.2">
      <c r="A122" s="43"/>
      <c r="B122" s="43"/>
      <c r="C122" s="178" t="s">
        <v>114</v>
      </c>
      <c r="D122" s="188"/>
      <c r="E122" s="188"/>
      <c r="F122" s="188"/>
      <c r="G122" s="188"/>
      <c r="H122" s="188"/>
      <c r="I122" s="188"/>
      <c r="J122" s="188"/>
      <c r="K122" s="188"/>
      <c r="L122" s="188"/>
      <c r="M122" s="188"/>
      <c r="N122" s="188"/>
      <c r="O122" s="188"/>
      <c r="P122" s="188"/>
      <c r="Q122" s="188"/>
      <c r="R122" s="188"/>
      <c r="S122" s="188"/>
      <c r="T122" s="188"/>
      <c r="U122" s="188"/>
      <c r="V122" s="188"/>
      <c r="W122" s="188"/>
      <c r="X122" s="188"/>
      <c r="Y122" s="188"/>
      <c r="Z122" s="189"/>
      <c r="AA122" s="38">
        <v>63</v>
      </c>
      <c r="AB122" s="38"/>
      <c r="AC122" s="38"/>
      <c r="AD122" s="38"/>
      <c r="AE122" s="38"/>
      <c r="AF122" s="38">
        <v>0</v>
      </c>
      <c r="AG122" s="38"/>
      <c r="AH122" s="38"/>
      <c r="AI122" s="38"/>
      <c r="AJ122" s="38"/>
      <c r="AK122" s="38">
        <v>63</v>
      </c>
      <c r="AL122" s="38"/>
      <c r="AM122" s="38"/>
      <c r="AN122" s="38"/>
      <c r="AO122" s="38"/>
      <c r="AP122" s="38">
        <v>57.75</v>
      </c>
      <c r="AQ122" s="38"/>
      <c r="AR122" s="38"/>
      <c r="AS122" s="38"/>
      <c r="AT122" s="38"/>
      <c r="AU122" s="38">
        <v>0</v>
      </c>
      <c r="AV122" s="38"/>
      <c r="AW122" s="38"/>
      <c r="AX122" s="38"/>
      <c r="AY122" s="38"/>
      <c r="AZ122" s="38">
        <f>AP122+AU122</f>
        <v>57.75</v>
      </c>
      <c r="BA122" s="38"/>
      <c r="BB122" s="38"/>
      <c r="BC122" s="38"/>
      <c r="BD122" s="38">
        <f>IF(AA122=0,0,AP122/AA122*100-100)</f>
        <v>-8.3333333333333428</v>
      </c>
      <c r="BE122" s="38"/>
      <c r="BF122" s="38"/>
      <c r="BG122" s="38"/>
      <c r="BH122" s="38"/>
      <c r="BI122" s="38">
        <f>IF(AF122=0,0,AU122/AF122*100-100)</f>
        <v>0</v>
      </c>
      <c r="BJ122" s="38"/>
      <c r="BK122" s="38"/>
      <c r="BL122" s="38"/>
      <c r="BM122" s="38"/>
      <c r="BN122" s="38">
        <f>IF(AK122=0,0,AZ122/AK122*100-100)</f>
        <v>-8.3333333333333428</v>
      </c>
      <c r="BO122" s="38"/>
      <c r="BP122" s="38"/>
      <c r="BQ122" s="38"/>
    </row>
    <row r="123" spans="1:80" ht="25.5" customHeight="1" x14ac:dyDescent="0.2">
      <c r="A123" s="43"/>
      <c r="B123" s="43"/>
      <c r="C123" s="178" t="s">
        <v>168</v>
      </c>
      <c r="D123" s="192"/>
      <c r="E123" s="192"/>
      <c r="F123" s="192"/>
      <c r="G123" s="192"/>
      <c r="H123" s="192"/>
      <c r="I123" s="192"/>
      <c r="J123" s="192"/>
      <c r="K123" s="192"/>
      <c r="L123" s="192"/>
      <c r="M123" s="192"/>
      <c r="N123" s="192"/>
      <c r="O123" s="192"/>
      <c r="P123" s="192"/>
      <c r="Q123" s="192"/>
      <c r="R123" s="192"/>
      <c r="S123" s="192"/>
      <c r="T123" s="192"/>
      <c r="U123" s="192"/>
      <c r="V123" s="192"/>
      <c r="W123" s="192"/>
      <c r="X123" s="192"/>
      <c r="Y123" s="192"/>
      <c r="Z123" s="192"/>
      <c r="AA123" s="192"/>
      <c r="AB123" s="192"/>
      <c r="AC123" s="192"/>
      <c r="AD123" s="192"/>
      <c r="AE123" s="192"/>
      <c r="AF123" s="192"/>
      <c r="AG123" s="192"/>
      <c r="AH123" s="192"/>
      <c r="AI123" s="192"/>
      <c r="AJ123" s="192"/>
      <c r="AK123" s="192"/>
      <c r="AL123" s="192"/>
      <c r="AM123" s="192"/>
      <c r="AN123" s="192"/>
      <c r="AO123" s="192"/>
      <c r="AP123" s="192"/>
      <c r="AQ123" s="192"/>
      <c r="AR123" s="192"/>
      <c r="AS123" s="192"/>
      <c r="AT123" s="192"/>
      <c r="AU123" s="192"/>
      <c r="AV123" s="192"/>
      <c r="AW123" s="192"/>
      <c r="AX123" s="192"/>
      <c r="AY123" s="192"/>
      <c r="AZ123" s="192"/>
      <c r="BA123" s="192"/>
      <c r="BB123" s="192"/>
      <c r="BC123" s="192"/>
      <c r="BD123" s="192"/>
      <c r="BE123" s="192"/>
      <c r="BF123" s="192"/>
      <c r="BG123" s="192"/>
      <c r="BH123" s="192"/>
      <c r="BI123" s="192"/>
      <c r="BJ123" s="192"/>
      <c r="BK123" s="192"/>
      <c r="BL123" s="192"/>
      <c r="BM123" s="192"/>
      <c r="BN123" s="192"/>
      <c r="BO123" s="192"/>
      <c r="BP123" s="192"/>
      <c r="BQ123" s="193"/>
      <c r="CB123" s="1" t="s">
        <v>167</v>
      </c>
    </row>
    <row r="124" spans="1:80" ht="25.5" customHeight="1" x14ac:dyDescent="0.2">
      <c r="A124" s="43"/>
      <c r="B124" s="43"/>
      <c r="C124" s="178" t="s">
        <v>168</v>
      </c>
      <c r="D124" s="192"/>
      <c r="E124" s="192"/>
      <c r="F124" s="192"/>
      <c r="G124" s="192"/>
      <c r="H124" s="192"/>
      <c r="I124" s="192"/>
      <c r="J124" s="192"/>
      <c r="K124" s="192"/>
      <c r="L124" s="192"/>
      <c r="M124" s="192"/>
      <c r="N124" s="192"/>
      <c r="O124" s="192"/>
      <c r="P124" s="192"/>
      <c r="Q124" s="192"/>
      <c r="R124" s="192"/>
      <c r="S124" s="192"/>
      <c r="T124" s="192"/>
      <c r="U124" s="192"/>
      <c r="V124" s="192"/>
      <c r="W124" s="192"/>
      <c r="X124" s="192"/>
      <c r="Y124" s="192"/>
      <c r="Z124" s="192"/>
      <c r="AA124" s="192"/>
      <c r="AB124" s="192"/>
      <c r="AC124" s="192"/>
      <c r="AD124" s="192"/>
      <c r="AE124" s="192"/>
      <c r="AF124" s="192"/>
      <c r="AG124" s="192"/>
      <c r="AH124" s="192"/>
      <c r="AI124" s="192"/>
      <c r="AJ124" s="192"/>
      <c r="AK124" s="192"/>
      <c r="AL124" s="192"/>
      <c r="AM124" s="192"/>
      <c r="AN124" s="192"/>
      <c r="AO124" s="192"/>
      <c r="AP124" s="192"/>
      <c r="AQ124" s="192"/>
      <c r="AR124" s="192"/>
      <c r="AS124" s="192"/>
      <c r="AT124" s="192"/>
      <c r="AU124" s="192"/>
      <c r="AV124" s="192"/>
      <c r="AW124" s="192"/>
      <c r="AX124" s="192"/>
      <c r="AY124" s="192"/>
      <c r="AZ124" s="192"/>
      <c r="BA124" s="192"/>
      <c r="BB124" s="192"/>
      <c r="BC124" s="192"/>
      <c r="BD124" s="192"/>
      <c r="BE124" s="192"/>
      <c r="BF124" s="192"/>
      <c r="BG124" s="192"/>
      <c r="BH124" s="192"/>
      <c r="BI124" s="192"/>
      <c r="BJ124" s="192"/>
      <c r="BK124" s="192"/>
      <c r="BL124" s="192"/>
      <c r="BM124" s="192"/>
      <c r="BN124" s="192"/>
      <c r="BO124" s="192"/>
      <c r="BP124" s="192"/>
      <c r="BQ124" s="193"/>
      <c r="CB124" s="1" t="s">
        <v>169</v>
      </c>
    </row>
    <row r="125" spans="1:80" ht="15" customHeight="1" x14ac:dyDescent="0.2">
      <c r="A125" s="43"/>
      <c r="B125" s="43"/>
      <c r="C125" s="178" t="s">
        <v>118</v>
      </c>
      <c r="D125" s="188"/>
      <c r="E125" s="188"/>
      <c r="F125" s="188"/>
      <c r="G125" s="188"/>
      <c r="H125" s="188"/>
      <c r="I125" s="188"/>
      <c r="J125" s="188"/>
      <c r="K125" s="188"/>
      <c r="L125" s="188"/>
      <c r="M125" s="188"/>
      <c r="N125" s="188"/>
      <c r="O125" s="188"/>
      <c r="P125" s="188"/>
      <c r="Q125" s="188"/>
      <c r="R125" s="188"/>
      <c r="S125" s="188"/>
      <c r="T125" s="188"/>
      <c r="U125" s="188"/>
      <c r="V125" s="188"/>
      <c r="W125" s="188"/>
      <c r="X125" s="188"/>
      <c r="Y125" s="188"/>
      <c r="Z125" s="189"/>
      <c r="AA125" s="38">
        <v>1</v>
      </c>
      <c r="AB125" s="38"/>
      <c r="AC125" s="38"/>
      <c r="AD125" s="38"/>
      <c r="AE125" s="38"/>
      <c r="AF125" s="38">
        <v>0</v>
      </c>
      <c r="AG125" s="38"/>
      <c r="AH125" s="38"/>
      <c r="AI125" s="38"/>
      <c r="AJ125" s="38"/>
      <c r="AK125" s="38">
        <v>1</v>
      </c>
      <c r="AL125" s="38"/>
      <c r="AM125" s="38"/>
      <c r="AN125" s="38"/>
      <c r="AO125" s="38"/>
      <c r="AP125" s="38">
        <v>1</v>
      </c>
      <c r="AQ125" s="38"/>
      <c r="AR125" s="38"/>
      <c r="AS125" s="38"/>
      <c r="AT125" s="38"/>
      <c r="AU125" s="38">
        <v>0</v>
      </c>
      <c r="AV125" s="38"/>
      <c r="AW125" s="38"/>
      <c r="AX125" s="38"/>
      <c r="AY125" s="38"/>
      <c r="AZ125" s="38">
        <f>AP125+AU125</f>
        <v>1</v>
      </c>
      <c r="BA125" s="38"/>
      <c r="BB125" s="38"/>
      <c r="BC125" s="38"/>
      <c r="BD125" s="38">
        <f>IF(AA125=0,0,AP125/AA125*100-100)</f>
        <v>0</v>
      </c>
      <c r="BE125" s="38"/>
      <c r="BF125" s="38"/>
      <c r="BG125" s="38"/>
      <c r="BH125" s="38"/>
      <c r="BI125" s="38">
        <f>IF(AF125=0,0,AU125/AF125*100-100)</f>
        <v>0</v>
      </c>
      <c r="BJ125" s="38"/>
      <c r="BK125" s="38"/>
      <c r="BL125" s="38"/>
      <c r="BM125" s="38"/>
      <c r="BN125" s="38">
        <f>IF(AK125=0,0,AZ125/AK125*100-100)</f>
        <v>0</v>
      </c>
      <c r="BO125" s="38"/>
      <c r="BP125" s="38"/>
      <c r="BQ125" s="38"/>
    </row>
    <row r="126" spans="1:80" ht="12.75" customHeight="1" x14ac:dyDescent="0.2">
      <c r="A126" s="43"/>
      <c r="B126" s="43"/>
      <c r="C126" s="178" t="s">
        <v>171</v>
      </c>
      <c r="D126" s="192"/>
      <c r="E126" s="192"/>
      <c r="F126" s="192"/>
      <c r="G126" s="192"/>
      <c r="H126" s="192"/>
      <c r="I126" s="192"/>
      <c r="J126" s="192"/>
      <c r="K126" s="192"/>
      <c r="L126" s="192"/>
      <c r="M126" s="192"/>
      <c r="N126" s="192"/>
      <c r="O126" s="192"/>
      <c r="P126" s="192"/>
      <c r="Q126" s="192"/>
      <c r="R126" s="192"/>
      <c r="S126" s="192"/>
      <c r="T126" s="192"/>
      <c r="U126" s="192"/>
      <c r="V126" s="192"/>
      <c r="W126" s="192"/>
      <c r="X126" s="192"/>
      <c r="Y126" s="192"/>
      <c r="Z126" s="192"/>
      <c r="AA126" s="192"/>
      <c r="AB126" s="192"/>
      <c r="AC126" s="192"/>
      <c r="AD126" s="192"/>
      <c r="AE126" s="192"/>
      <c r="AF126" s="192"/>
      <c r="AG126" s="192"/>
      <c r="AH126" s="192"/>
      <c r="AI126" s="192"/>
      <c r="AJ126" s="192"/>
      <c r="AK126" s="192"/>
      <c r="AL126" s="192"/>
      <c r="AM126" s="192"/>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2"/>
      <c r="BQ126" s="193"/>
      <c r="CB126" s="1" t="s">
        <v>170</v>
      </c>
    </row>
    <row r="127" spans="1:80" ht="15" customHeight="1" x14ac:dyDescent="0.2">
      <c r="A127" s="43"/>
      <c r="B127" s="43"/>
      <c r="C127" s="178" t="s">
        <v>121</v>
      </c>
      <c r="D127" s="188"/>
      <c r="E127" s="188"/>
      <c r="F127" s="188"/>
      <c r="G127" s="188"/>
      <c r="H127" s="188"/>
      <c r="I127" s="188"/>
      <c r="J127" s="188"/>
      <c r="K127" s="188"/>
      <c r="L127" s="188"/>
      <c r="M127" s="188"/>
      <c r="N127" s="188"/>
      <c r="O127" s="188"/>
      <c r="P127" s="188"/>
      <c r="Q127" s="188"/>
      <c r="R127" s="188"/>
      <c r="S127" s="188"/>
      <c r="T127" s="188"/>
      <c r="U127" s="188"/>
      <c r="V127" s="188"/>
      <c r="W127" s="188"/>
      <c r="X127" s="188"/>
      <c r="Y127" s="188"/>
      <c r="Z127" s="189"/>
      <c r="AA127" s="38">
        <v>81</v>
      </c>
      <c r="AB127" s="38"/>
      <c r="AC127" s="38"/>
      <c r="AD127" s="38"/>
      <c r="AE127" s="38"/>
      <c r="AF127" s="38">
        <v>0</v>
      </c>
      <c r="AG127" s="38"/>
      <c r="AH127" s="38"/>
      <c r="AI127" s="38"/>
      <c r="AJ127" s="38"/>
      <c r="AK127" s="38">
        <v>81</v>
      </c>
      <c r="AL127" s="38"/>
      <c r="AM127" s="38"/>
      <c r="AN127" s="38"/>
      <c r="AO127" s="38"/>
      <c r="AP127" s="38">
        <v>70.75</v>
      </c>
      <c r="AQ127" s="38"/>
      <c r="AR127" s="38"/>
      <c r="AS127" s="38"/>
      <c r="AT127" s="38"/>
      <c r="AU127" s="38">
        <v>0</v>
      </c>
      <c r="AV127" s="38"/>
      <c r="AW127" s="38"/>
      <c r="AX127" s="38"/>
      <c r="AY127" s="38"/>
      <c r="AZ127" s="38">
        <f>AP127+AU127</f>
        <v>70.75</v>
      </c>
      <c r="BA127" s="38"/>
      <c r="BB127" s="38"/>
      <c r="BC127" s="38"/>
      <c r="BD127" s="38">
        <f>IF(AA127=0,0,AP127/AA127*100-100)</f>
        <v>-12.654320987654316</v>
      </c>
      <c r="BE127" s="38"/>
      <c r="BF127" s="38"/>
      <c r="BG127" s="38"/>
      <c r="BH127" s="38"/>
      <c r="BI127" s="38">
        <f>IF(AF127=0,0,AU127/AF127*100-100)</f>
        <v>0</v>
      </c>
      <c r="BJ127" s="38"/>
      <c r="BK127" s="38"/>
      <c r="BL127" s="38"/>
      <c r="BM127" s="38"/>
      <c r="BN127" s="38">
        <f>IF(AK127=0,0,AZ127/AK127*100-100)</f>
        <v>-12.654320987654316</v>
      </c>
      <c r="BO127" s="38"/>
      <c r="BP127" s="38"/>
      <c r="BQ127" s="38"/>
    </row>
    <row r="128" spans="1:80" ht="25.5" customHeight="1" x14ac:dyDescent="0.2">
      <c r="A128" s="43"/>
      <c r="B128" s="43"/>
      <c r="C128" s="178" t="s">
        <v>168</v>
      </c>
      <c r="D128" s="192"/>
      <c r="E128" s="192"/>
      <c r="F128" s="192"/>
      <c r="G128" s="192"/>
      <c r="H128" s="192"/>
      <c r="I128" s="192"/>
      <c r="J128" s="192"/>
      <c r="K128" s="192"/>
      <c r="L128" s="192"/>
      <c r="M128" s="192"/>
      <c r="N128" s="192"/>
      <c r="O128" s="192"/>
      <c r="P128" s="192"/>
      <c r="Q128" s="192"/>
      <c r="R128" s="192"/>
      <c r="S128" s="192"/>
      <c r="T128" s="192"/>
      <c r="U128" s="192"/>
      <c r="V128" s="192"/>
      <c r="W128" s="192"/>
      <c r="X128" s="192"/>
      <c r="Y128" s="192"/>
      <c r="Z128" s="192"/>
      <c r="AA128" s="192"/>
      <c r="AB128" s="192"/>
      <c r="AC128" s="192"/>
      <c r="AD128" s="192"/>
      <c r="AE128" s="192"/>
      <c r="AF128" s="192"/>
      <c r="AG128" s="192"/>
      <c r="AH128" s="192"/>
      <c r="AI128" s="192"/>
      <c r="AJ128" s="192"/>
      <c r="AK128" s="192"/>
      <c r="AL128" s="192"/>
      <c r="AM128" s="192"/>
      <c r="AN128" s="192"/>
      <c r="AO128" s="192"/>
      <c r="AP128" s="192"/>
      <c r="AQ128" s="192"/>
      <c r="AR128" s="192"/>
      <c r="AS128" s="192"/>
      <c r="AT128" s="192"/>
      <c r="AU128" s="192"/>
      <c r="AV128" s="192"/>
      <c r="AW128" s="192"/>
      <c r="AX128" s="192"/>
      <c r="AY128" s="192"/>
      <c r="AZ128" s="192"/>
      <c r="BA128" s="192"/>
      <c r="BB128" s="192"/>
      <c r="BC128" s="192"/>
      <c r="BD128" s="192"/>
      <c r="BE128" s="192"/>
      <c r="BF128" s="192"/>
      <c r="BG128" s="192"/>
      <c r="BH128" s="192"/>
      <c r="BI128" s="192"/>
      <c r="BJ128" s="192"/>
      <c r="BK128" s="192"/>
      <c r="BL128" s="192"/>
      <c r="BM128" s="192"/>
      <c r="BN128" s="192"/>
      <c r="BO128" s="192"/>
      <c r="BP128" s="192"/>
      <c r="BQ128" s="193"/>
      <c r="CB128" s="1" t="s">
        <v>172</v>
      </c>
    </row>
    <row r="129" spans="1:80" ht="15" customHeight="1" x14ac:dyDescent="0.2">
      <c r="A129" s="43"/>
      <c r="B129" s="43"/>
      <c r="C129" s="178" t="s">
        <v>123</v>
      </c>
      <c r="D129" s="188"/>
      <c r="E129" s="188"/>
      <c r="F129" s="188"/>
      <c r="G129" s="188"/>
      <c r="H129" s="188"/>
      <c r="I129" s="188"/>
      <c r="J129" s="188"/>
      <c r="K129" s="188"/>
      <c r="L129" s="188"/>
      <c r="M129" s="188"/>
      <c r="N129" s="188"/>
      <c r="O129" s="188"/>
      <c r="P129" s="188"/>
      <c r="Q129" s="188"/>
      <c r="R129" s="188"/>
      <c r="S129" s="188"/>
      <c r="T129" s="188"/>
      <c r="U129" s="188"/>
      <c r="V129" s="188"/>
      <c r="W129" s="188"/>
      <c r="X129" s="188"/>
      <c r="Y129" s="188"/>
      <c r="Z129" s="189"/>
      <c r="AA129" s="38">
        <v>30</v>
      </c>
      <c r="AB129" s="38"/>
      <c r="AC129" s="38"/>
      <c r="AD129" s="38"/>
      <c r="AE129" s="38"/>
      <c r="AF129" s="38">
        <v>0</v>
      </c>
      <c r="AG129" s="38"/>
      <c r="AH129" s="38"/>
      <c r="AI129" s="38"/>
      <c r="AJ129" s="38"/>
      <c r="AK129" s="38">
        <v>30</v>
      </c>
      <c r="AL129" s="38"/>
      <c r="AM129" s="38"/>
      <c r="AN129" s="38"/>
      <c r="AO129" s="38"/>
      <c r="AP129" s="38">
        <v>28.25</v>
      </c>
      <c r="AQ129" s="38"/>
      <c r="AR129" s="38"/>
      <c r="AS129" s="38"/>
      <c r="AT129" s="38"/>
      <c r="AU129" s="38">
        <v>0</v>
      </c>
      <c r="AV129" s="38"/>
      <c r="AW129" s="38"/>
      <c r="AX129" s="38"/>
      <c r="AY129" s="38"/>
      <c r="AZ129" s="38">
        <f>AP129+AU129</f>
        <v>28.25</v>
      </c>
      <c r="BA129" s="38"/>
      <c r="BB129" s="38"/>
      <c r="BC129" s="38"/>
      <c r="BD129" s="38">
        <f>IF(AA129=0,0,AP129/AA129*100-100)</f>
        <v>-5.8333333333333286</v>
      </c>
      <c r="BE129" s="38"/>
      <c r="BF129" s="38"/>
      <c r="BG129" s="38"/>
      <c r="BH129" s="38"/>
      <c r="BI129" s="38">
        <f>IF(AF129=0,0,AU129/AF129*100-100)</f>
        <v>0</v>
      </c>
      <c r="BJ129" s="38"/>
      <c r="BK129" s="38"/>
      <c r="BL129" s="38"/>
      <c r="BM129" s="38"/>
      <c r="BN129" s="38">
        <f>IF(AK129=0,0,AZ129/AK129*100-100)</f>
        <v>-5.8333333333333286</v>
      </c>
      <c r="BO129" s="38"/>
      <c r="BP129" s="38"/>
      <c r="BQ129" s="38"/>
    </row>
    <row r="130" spans="1:80" ht="25.5" customHeight="1" x14ac:dyDescent="0.2">
      <c r="A130" s="43"/>
      <c r="B130" s="43"/>
      <c r="C130" s="178" t="s">
        <v>168</v>
      </c>
      <c r="D130" s="192"/>
      <c r="E130" s="192"/>
      <c r="F130" s="192"/>
      <c r="G130" s="192"/>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2"/>
      <c r="AY130" s="192"/>
      <c r="AZ130" s="192"/>
      <c r="BA130" s="192"/>
      <c r="BB130" s="192"/>
      <c r="BC130" s="192"/>
      <c r="BD130" s="192"/>
      <c r="BE130" s="192"/>
      <c r="BF130" s="192"/>
      <c r="BG130" s="192"/>
      <c r="BH130" s="192"/>
      <c r="BI130" s="192"/>
      <c r="BJ130" s="192"/>
      <c r="BK130" s="192"/>
      <c r="BL130" s="192"/>
      <c r="BM130" s="192"/>
      <c r="BN130" s="192"/>
      <c r="BO130" s="192"/>
      <c r="BP130" s="192"/>
      <c r="BQ130" s="193"/>
      <c r="CB130" s="1" t="s">
        <v>173</v>
      </c>
    </row>
    <row r="131" spans="1:80" ht="15" customHeight="1" x14ac:dyDescent="0.2">
      <c r="A131" s="43"/>
      <c r="B131" s="43"/>
      <c r="C131" s="178" t="s">
        <v>125</v>
      </c>
      <c r="D131" s="188"/>
      <c r="E131" s="188"/>
      <c r="F131" s="188"/>
      <c r="G131" s="188"/>
      <c r="H131" s="188"/>
      <c r="I131" s="188"/>
      <c r="J131" s="188"/>
      <c r="K131" s="188"/>
      <c r="L131" s="188"/>
      <c r="M131" s="188"/>
      <c r="N131" s="188"/>
      <c r="O131" s="188"/>
      <c r="P131" s="188"/>
      <c r="Q131" s="188"/>
      <c r="R131" s="188"/>
      <c r="S131" s="188"/>
      <c r="T131" s="188"/>
      <c r="U131" s="188"/>
      <c r="V131" s="188"/>
      <c r="W131" s="188"/>
      <c r="X131" s="188"/>
      <c r="Y131" s="188"/>
      <c r="Z131" s="189"/>
      <c r="AA131" s="38">
        <v>38</v>
      </c>
      <c r="AB131" s="38"/>
      <c r="AC131" s="38"/>
      <c r="AD131" s="38"/>
      <c r="AE131" s="38"/>
      <c r="AF131" s="38">
        <v>0</v>
      </c>
      <c r="AG131" s="38"/>
      <c r="AH131" s="38"/>
      <c r="AI131" s="38"/>
      <c r="AJ131" s="38"/>
      <c r="AK131" s="38">
        <v>38</v>
      </c>
      <c r="AL131" s="38"/>
      <c r="AM131" s="38"/>
      <c r="AN131" s="38"/>
      <c r="AO131" s="38"/>
      <c r="AP131" s="38">
        <v>30</v>
      </c>
      <c r="AQ131" s="38"/>
      <c r="AR131" s="38"/>
      <c r="AS131" s="38"/>
      <c r="AT131" s="38"/>
      <c r="AU131" s="38">
        <v>0</v>
      </c>
      <c r="AV131" s="38"/>
      <c r="AW131" s="38"/>
      <c r="AX131" s="38"/>
      <c r="AY131" s="38"/>
      <c r="AZ131" s="38">
        <f>AP131+AU131</f>
        <v>30</v>
      </c>
      <c r="BA131" s="38"/>
      <c r="BB131" s="38"/>
      <c r="BC131" s="38"/>
      <c r="BD131" s="38">
        <f>IF(AA131=0,0,AP131/AA131*100-100)</f>
        <v>-21.05263157894737</v>
      </c>
      <c r="BE131" s="38"/>
      <c r="BF131" s="38"/>
      <c r="BG131" s="38"/>
      <c r="BH131" s="38"/>
      <c r="BI131" s="38">
        <f>IF(AF131=0,0,AU131/AF131*100-100)</f>
        <v>0</v>
      </c>
      <c r="BJ131" s="38"/>
      <c r="BK131" s="38"/>
      <c r="BL131" s="38"/>
      <c r="BM131" s="38"/>
      <c r="BN131" s="38">
        <f>IF(AK131=0,0,AZ131/AK131*100-100)</f>
        <v>-21.05263157894737</v>
      </c>
      <c r="BO131" s="38"/>
      <c r="BP131" s="38"/>
      <c r="BQ131" s="38"/>
    </row>
    <row r="132" spans="1:80" ht="25.5" customHeight="1" x14ac:dyDescent="0.2">
      <c r="A132" s="43"/>
      <c r="B132" s="43"/>
      <c r="C132" s="178" t="s">
        <v>168</v>
      </c>
      <c r="D132" s="192"/>
      <c r="E132" s="192"/>
      <c r="F132" s="192"/>
      <c r="G132" s="192"/>
      <c r="H132" s="192"/>
      <c r="I132" s="192"/>
      <c r="J132" s="192"/>
      <c r="K132" s="192"/>
      <c r="L132" s="192"/>
      <c r="M132" s="192"/>
      <c r="N132" s="192"/>
      <c r="O132" s="192"/>
      <c r="P132" s="192"/>
      <c r="Q132" s="192"/>
      <c r="R132" s="192"/>
      <c r="S132" s="192"/>
      <c r="T132" s="192"/>
      <c r="U132" s="192"/>
      <c r="V132" s="192"/>
      <c r="W132" s="192"/>
      <c r="X132" s="192"/>
      <c r="Y132" s="192"/>
      <c r="Z132" s="192"/>
      <c r="AA132" s="192"/>
      <c r="AB132" s="192"/>
      <c r="AC132" s="192"/>
      <c r="AD132" s="192"/>
      <c r="AE132" s="192"/>
      <c r="AF132" s="192"/>
      <c r="AG132" s="192"/>
      <c r="AH132" s="192"/>
      <c r="AI132" s="192"/>
      <c r="AJ132" s="192"/>
      <c r="AK132" s="192"/>
      <c r="AL132" s="192"/>
      <c r="AM132" s="192"/>
      <c r="AN132" s="192"/>
      <c r="AO132" s="192"/>
      <c r="AP132" s="192"/>
      <c r="AQ132" s="192"/>
      <c r="AR132" s="192"/>
      <c r="AS132" s="192"/>
      <c r="AT132" s="192"/>
      <c r="AU132" s="192"/>
      <c r="AV132" s="192"/>
      <c r="AW132" s="192"/>
      <c r="AX132" s="192"/>
      <c r="AY132" s="192"/>
      <c r="AZ132" s="192"/>
      <c r="BA132" s="192"/>
      <c r="BB132" s="192"/>
      <c r="BC132" s="192"/>
      <c r="BD132" s="192"/>
      <c r="BE132" s="192"/>
      <c r="BF132" s="192"/>
      <c r="BG132" s="192"/>
      <c r="BH132" s="192"/>
      <c r="BI132" s="192"/>
      <c r="BJ132" s="192"/>
      <c r="BK132" s="192"/>
      <c r="BL132" s="192"/>
      <c r="BM132" s="192"/>
      <c r="BN132" s="192"/>
      <c r="BO132" s="192"/>
      <c r="BP132" s="192"/>
      <c r="BQ132" s="193"/>
      <c r="CB132" s="1" t="s">
        <v>174</v>
      </c>
    </row>
    <row r="133" spans="1:80" ht="15" customHeight="1" x14ac:dyDescent="0.2">
      <c r="A133" s="43"/>
      <c r="B133" s="43"/>
      <c r="C133" s="178" t="s">
        <v>127</v>
      </c>
      <c r="D133" s="188"/>
      <c r="E133" s="188"/>
      <c r="F133" s="188"/>
      <c r="G133" s="188"/>
      <c r="H133" s="188"/>
      <c r="I133" s="188"/>
      <c r="J133" s="188"/>
      <c r="K133" s="188"/>
      <c r="L133" s="188"/>
      <c r="M133" s="188"/>
      <c r="N133" s="188"/>
      <c r="O133" s="188"/>
      <c r="P133" s="188"/>
      <c r="Q133" s="188"/>
      <c r="R133" s="188"/>
      <c r="S133" s="188"/>
      <c r="T133" s="188"/>
      <c r="U133" s="188"/>
      <c r="V133" s="188"/>
      <c r="W133" s="188"/>
      <c r="X133" s="188"/>
      <c r="Y133" s="188"/>
      <c r="Z133" s="189"/>
      <c r="AA133" s="38">
        <v>13</v>
      </c>
      <c r="AB133" s="38"/>
      <c r="AC133" s="38"/>
      <c r="AD133" s="38"/>
      <c r="AE133" s="38"/>
      <c r="AF133" s="38">
        <v>0</v>
      </c>
      <c r="AG133" s="38"/>
      <c r="AH133" s="38"/>
      <c r="AI133" s="38"/>
      <c r="AJ133" s="38"/>
      <c r="AK133" s="38">
        <v>13</v>
      </c>
      <c r="AL133" s="38"/>
      <c r="AM133" s="38"/>
      <c r="AN133" s="38"/>
      <c r="AO133" s="38"/>
      <c r="AP133" s="38">
        <v>13</v>
      </c>
      <c r="AQ133" s="38"/>
      <c r="AR133" s="38"/>
      <c r="AS133" s="38"/>
      <c r="AT133" s="38"/>
      <c r="AU133" s="38">
        <v>0</v>
      </c>
      <c r="AV133" s="38"/>
      <c r="AW133" s="38"/>
      <c r="AX133" s="38"/>
      <c r="AY133" s="38"/>
      <c r="AZ133" s="38">
        <f>AP133+AU133</f>
        <v>13</v>
      </c>
      <c r="BA133" s="38"/>
      <c r="BB133" s="38"/>
      <c r="BC133" s="38"/>
      <c r="BD133" s="38">
        <f>IF(AA133=0,0,AP133/AA133*100-100)</f>
        <v>0</v>
      </c>
      <c r="BE133" s="38"/>
      <c r="BF133" s="38"/>
      <c r="BG133" s="38"/>
      <c r="BH133" s="38"/>
      <c r="BI133" s="38">
        <f>IF(AF133=0,0,AU133/AF133*100-100)</f>
        <v>0</v>
      </c>
      <c r="BJ133" s="38"/>
      <c r="BK133" s="38"/>
      <c r="BL133" s="38"/>
      <c r="BM133" s="38"/>
      <c r="BN133" s="38">
        <f>IF(AK133=0,0,AZ133/AK133*100-100)</f>
        <v>0</v>
      </c>
      <c r="BO133" s="38"/>
      <c r="BP133" s="38"/>
      <c r="BQ133" s="38"/>
    </row>
    <row r="134" spans="1:80" ht="12.75" customHeight="1" x14ac:dyDescent="0.2">
      <c r="A134" s="43"/>
      <c r="B134" s="43"/>
      <c r="C134" s="178" t="s">
        <v>171</v>
      </c>
      <c r="D134" s="192"/>
      <c r="E134" s="192"/>
      <c r="F134" s="192"/>
      <c r="G134" s="192"/>
      <c r="H134" s="192"/>
      <c r="I134" s="192"/>
      <c r="J134" s="192"/>
      <c r="K134" s="192"/>
      <c r="L134" s="192"/>
      <c r="M134" s="192"/>
      <c r="N134" s="192"/>
      <c r="O134" s="192"/>
      <c r="P134" s="192"/>
      <c r="Q134" s="192"/>
      <c r="R134" s="192"/>
      <c r="S134" s="192"/>
      <c r="T134" s="192"/>
      <c r="U134" s="192"/>
      <c r="V134" s="192"/>
      <c r="W134" s="192"/>
      <c r="X134" s="192"/>
      <c r="Y134" s="192"/>
      <c r="Z134" s="192"/>
      <c r="AA134" s="192"/>
      <c r="AB134" s="192"/>
      <c r="AC134" s="192"/>
      <c r="AD134" s="192"/>
      <c r="AE134" s="192"/>
      <c r="AF134" s="192"/>
      <c r="AG134" s="192"/>
      <c r="AH134" s="192"/>
      <c r="AI134" s="192"/>
      <c r="AJ134" s="192"/>
      <c r="AK134" s="192"/>
      <c r="AL134" s="192"/>
      <c r="AM134" s="192"/>
      <c r="AN134" s="192"/>
      <c r="AO134" s="192"/>
      <c r="AP134" s="192"/>
      <c r="AQ134" s="192"/>
      <c r="AR134" s="192"/>
      <c r="AS134" s="192"/>
      <c r="AT134" s="192"/>
      <c r="AU134" s="192"/>
      <c r="AV134" s="192"/>
      <c r="AW134" s="192"/>
      <c r="AX134" s="192"/>
      <c r="AY134" s="192"/>
      <c r="AZ134" s="192"/>
      <c r="BA134" s="192"/>
      <c r="BB134" s="192"/>
      <c r="BC134" s="192"/>
      <c r="BD134" s="192"/>
      <c r="BE134" s="192"/>
      <c r="BF134" s="192"/>
      <c r="BG134" s="192"/>
      <c r="BH134" s="192"/>
      <c r="BI134" s="192"/>
      <c r="BJ134" s="192"/>
      <c r="BK134" s="192"/>
      <c r="BL134" s="192"/>
      <c r="BM134" s="192"/>
      <c r="BN134" s="192"/>
      <c r="BO134" s="192"/>
      <c r="BP134" s="192"/>
      <c r="BQ134" s="193"/>
      <c r="CB134" s="1" t="s">
        <v>175</v>
      </c>
    </row>
    <row r="135" spans="1:80" ht="25.5" customHeight="1" x14ac:dyDescent="0.2">
      <c r="A135" s="43"/>
      <c r="B135" s="43"/>
      <c r="C135" s="178" t="s">
        <v>129</v>
      </c>
      <c r="D135" s="188"/>
      <c r="E135" s="188"/>
      <c r="F135" s="188"/>
      <c r="G135" s="188"/>
      <c r="H135" s="188"/>
      <c r="I135" s="188"/>
      <c r="J135" s="188"/>
      <c r="K135" s="188"/>
      <c r="L135" s="188"/>
      <c r="M135" s="188"/>
      <c r="N135" s="188"/>
      <c r="O135" s="188"/>
      <c r="P135" s="188"/>
      <c r="Q135" s="188"/>
      <c r="R135" s="188"/>
      <c r="S135" s="188"/>
      <c r="T135" s="188"/>
      <c r="U135" s="188"/>
      <c r="V135" s="188"/>
      <c r="W135" s="188"/>
      <c r="X135" s="188"/>
      <c r="Y135" s="188"/>
      <c r="Z135" s="189"/>
      <c r="AA135" s="38">
        <v>7848273</v>
      </c>
      <c r="AB135" s="38"/>
      <c r="AC135" s="38"/>
      <c r="AD135" s="38"/>
      <c r="AE135" s="38"/>
      <c r="AF135" s="38">
        <v>0</v>
      </c>
      <c r="AG135" s="38"/>
      <c r="AH135" s="38"/>
      <c r="AI135" s="38"/>
      <c r="AJ135" s="38"/>
      <c r="AK135" s="38">
        <v>7848273</v>
      </c>
      <c r="AL135" s="38"/>
      <c r="AM135" s="38"/>
      <c r="AN135" s="38"/>
      <c r="AO135" s="38"/>
      <c r="AP135" s="38">
        <v>8601027</v>
      </c>
      <c r="AQ135" s="38"/>
      <c r="AR135" s="38"/>
      <c r="AS135" s="38"/>
      <c r="AT135" s="38"/>
      <c r="AU135" s="38">
        <v>0</v>
      </c>
      <c r="AV135" s="38"/>
      <c r="AW135" s="38"/>
      <c r="AX135" s="38"/>
      <c r="AY135" s="38"/>
      <c r="AZ135" s="38">
        <f>AP135+AU135</f>
        <v>8601027</v>
      </c>
      <c r="BA135" s="38"/>
      <c r="BB135" s="38"/>
      <c r="BC135" s="38"/>
      <c r="BD135" s="38">
        <f>IF(AA135=0,0,AP135/AA135*100-100)</f>
        <v>9.5913330232014147</v>
      </c>
      <c r="BE135" s="38"/>
      <c r="BF135" s="38"/>
      <c r="BG135" s="38"/>
      <c r="BH135" s="38"/>
      <c r="BI135" s="38">
        <f>IF(AF135=0,0,AU135/AF135*100-100)</f>
        <v>0</v>
      </c>
      <c r="BJ135" s="38"/>
      <c r="BK135" s="38"/>
      <c r="BL135" s="38"/>
      <c r="BM135" s="38"/>
      <c r="BN135" s="38">
        <f>IF(AK135=0,0,AZ135/AK135*100-100)</f>
        <v>9.5913330232014147</v>
      </c>
      <c r="BO135" s="38"/>
      <c r="BP135" s="38"/>
      <c r="BQ135" s="38"/>
    </row>
    <row r="136" spans="1:80" ht="25.5" customHeight="1" x14ac:dyDescent="0.2">
      <c r="A136" s="43"/>
      <c r="B136" s="43"/>
      <c r="C136" s="178" t="s">
        <v>177</v>
      </c>
      <c r="D136" s="192"/>
      <c r="E136" s="192"/>
      <c r="F136" s="192"/>
      <c r="G136" s="192"/>
      <c r="H136" s="192"/>
      <c r="I136" s="192"/>
      <c r="J136" s="192"/>
      <c r="K136" s="192"/>
      <c r="L136" s="192"/>
      <c r="M136" s="192"/>
      <c r="N136" s="192"/>
      <c r="O136" s="192"/>
      <c r="P136" s="192"/>
      <c r="Q136" s="192"/>
      <c r="R136" s="192"/>
      <c r="S136" s="192"/>
      <c r="T136" s="192"/>
      <c r="U136" s="192"/>
      <c r="V136" s="192"/>
      <c r="W136" s="192"/>
      <c r="X136" s="192"/>
      <c r="Y136" s="192"/>
      <c r="Z136" s="192"/>
      <c r="AA136" s="192"/>
      <c r="AB136" s="192"/>
      <c r="AC136" s="192"/>
      <c r="AD136" s="192"/>
      <c r="AE136" s="192"/>
      <c r="AF136" s="192"/>
      <c r="AG136" s="192"/>
      <c r="AH136" s="192"/>
      <c r="AI136" s="192"/>
      <c r="AJ136" s="192"/>
      <c r="AK136" s="192"/>
      <c r="AL136" s="192"/>
      <c r="AM136" s="192"/>
      <c r="AN136" s="192"/>
      <c r="AO136" s="192"/>
      <c r="AP136" s="192"/>
      <c r="AQ136" s="192"/>
      <c r="AR136" s="192"/>
      <c r="AS136" s="192"/>
      <c r="AT136" s="192"/>
      <c r="AU136" s="192"/>
      <c r="AV136" s="192"/>
      <c r="AW136" s="192"/>
      <c r="AX136" s="192"/>
      <c r="AY136" s="192"/>
      <c r="AZ136" s="192"/>
      <c r="BA136" s="192"/>
      <c r="BB136" s="192"/>
      <c r="BC136" s="192"/>
      <c r="BD136" s="192"/>
      <c r="BE136" s="192"/>
      <c r="BF136" s="192"/>
      <c r="BG136" s="192"/>
      <c r="BH136" s="192"/>
      <c r="BI136" s="192"/>
      <c r="BJ136" s="192"/>
      <c r="BK136" s="192"/>
      <c r="BL136" s="192"/>
      <c r="BM136" s="192"/>
      <c r="BN136" s="192"/>
      <c r="BO136" s="192"/>
      <c r="BP136" s="192"/>
      <c r="BQ136" s="193"/>
      <c r="CB136" s="1" t="s">
        <v>176</v>
      </c>
    </row>
    <row r="137" spans="1:80" s="171" customFormat="1" ht="15" customHeight="1" x14ac:dyDescent="0.2">
      <c r="A137" s="133"/>
      <c r="B137" s="133"/>
      <c r="C137" s="181" t="s">
        <v>132</v>
      </c>
      <c r="D137" s="182"/>
      <c r="E137" s="182"/>
      <c r="F137" s="182"/>
      <c r="G137" s="182"/>
      <c r="H137" s="182"/>
      <c r="I137" s="182"/>
      <c r="J137" s="182"/>
      <c r="K137" s="182"/>
      <c r="L137" s="182"/>
      <c r="M137" s="182"/>
      <c r="N137" s="182"/>
      <c r="O137" s="182"/>
      <c r="P137" s="182"/>
      <c r="Q137" s="182"/>
      <c r="R137" s="182"/>
      <c r="S137" s="182"/>
      <c r="T137" s="182"/>
      <c r="U137" s="182"/>
      <c r="V137" s="182"/>
      <c r="W137" s="182"/>
      <c r="X137" s="182"/>
      <c r="Y137" s="182"/>
      <c r="Z137" s="183"/>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row>
    <row r="138" spans="1:80" ht="15" customHeight="1" x14ac:dyDescent="0.2">
      <c r="A138" s="43"/>
      <c r="B138" s="43"/>
      <c r="C138" s="178" t="s">
        <v>133</v>
      </c>
      <c r="D138" s="188"/>
      <c r="E138" s="188"/>
      <c r="F138" s="188"/>
      <c r="G138" s="188"/>
      <c r="H138" s="188"/>
      <c r="I138" s="188"/>
      <c r="J138" s="188"/>
      <c r="K138" s="188"/>
      <c r="L138" s="188"/>
      <c r="M138" s="188"/>
      <c r="N138" s="188"/>
      <c r="O138" s="188"/>
      <c r="P138" s="188"/>
      <c r="Q138" s="188"/>
      <c r="R138" s="188"/>
      <c r="S138" s="188"/>
      <c r="T138" s="188"/>
      <c r="U138" s="188"/>
      <c r="V138" s="188"/>
      <c r="W138" s="188"/>
      <c r="X138" s="188"/>
      <c r="Y138" s="188"/>
      <c r="Z138" s="189"/>
      <c r="AA138" s="38">
        <v>2286</v>
      </c>
      <c r="AB138" s="38"/>
      <c r="AC138" s="38"/>
      <c r="AD138" s="38"/>
      <c r="AE138" s="38"/>
      <c r="AF138" s="38">
        <v>0</v>
      </c>
      <c r="AG138" s="38"/>
      <c r="AH138" s="38"/>
      <c r="AI138" s="38"/>
      <c r="AJ138" s="38"/>
      <c r="AK138" s="38">
        <v>2286</v>
      </c>
      <c r="AL138" s="38"/>
      <c r="AM138" s="38"/>
      <c r="AN138" s="38"/>
      <c r="AO138" s="38"/>
      <c r="AP138" s="38">
        <v>1953</v>
      </c>
      <c r="AQ138" s="38"/>
      <c r="AR138" s="38"/>
      <c r="AS138" s="38"/>
      <c r="AT138" s="38"/>
      <c r="AU138" s="38">
        <v>0</v>
      </c>
      <c r="AV138" s="38"/>
      <c r="AW138" s="38"/>
      <c r="AX138" s="38"/>
      <c r="AY138" s="38"/>
      <c r="AZ138" s="38">
        <f>AP138+AU138</f>
        <v>1953</v>
      </c>
      <c r="BA138" s="38"/>
      <c r="BB138" s="38"/>
      <c r="BC138" s="38"/>
      <c r="BD138" s="38">
        <f>IF(AA138=0,0,AP138/AA138*100-100)</f>
        <v>-14.566929133858267</v>
      </c>
      <c r="BE138" s="38"/>
      <c r="BF138" s="38"/>
      <c r="BG138" s="38"/>
      <c r="BH138" s="38"/>
      <c r="BI138" s="38">
        <f>IF(AF138=0,0,AU138/AF138*100-100)</f>
        <v>0</v>
      </c>
      <c r="BJ138" s="38"/>
      <c r="BK138" s="38"/>
      <c r="BL138" s="38"/>
      <c r="BM138" s="38"/>
      <c r="BN138" s="38">
        <f>IF(AK138=0,0,AZ138/AK138*100-100)</f>
        <v>-14.566929133858267</v>
      </c>
      <c r="BO138" s="38"/>
      <c r="BP138" s="38"/>
      <c r="BQ138" s="38"/>
    </row>
    <row r="139" spans="1:80" ht="15" customHeight="1" x14ac:dyDescent="0.2">
      <c r="A139" s="43"/>
      <c r="B139" s="43"/>
      <c r="C139" s="178" t="s">
        <v>134</v>
      </c>
      <c r="D139" s="188"/>
      <c r="E139" s="188"/>
      <c r="F139" s="188"/>
      <c r="G139" s="188"/>
      <c r="H139" s="188"/>
      <c r="I139" s="188"/>
      <c r="J139" s="188"/>
      <c r="K139" s="188"/>
      <c r="L139" s="188"/>
      <c r="M139" s="188"/>
      <c r="N139" s="188"/>
      <c r="O139" s="188"/>
      <c r="P139" s="188"/>
      <c r="Q139" s="188"/>
      <c r="R139" s="188"/>
      <c r="S139" s="188"/>
      <c r="T139" s="188"/>
      <c r="U139" s="188"/>
      <c r="V139" s="188"/>
      <c r="W139" s="188"/>
      <c r="X139" s="188"/>
      <c r="Y139" s="188"/>
      <c r="Z139" s="189"/>
      <c r="AA139" s="38">
        <v>2554</v>
      </c>
      <c r="AB139" s="38"/>
      <c r="AC139" s="38"/>
      <c r="AD139" s="38"/>
      <c r="AE139" s="38"/>
      <c r="AF139" s="38">
        <v>0</v>
      </c>
      <c r="AG139" s="38"/>
      <c r="AH139" s="38"/>
      <c r="AI139" s="38"/>
      <c r="AJ139" s="38"/>
      <c r="AK139" s="38">
        <v>2554</v>
      </c>
      <c r="AL139" s="38"/>
      <c r="AM139" s="38"/>
      <c r="AN139" s="38"/>
      <c r="AO139" s="38"/>
      <c r="AP139" s="38">
        <v>2683</v>
      </c>
      <c r="AQ139" s="38"/>
      <c r="AR139" s="38"/>
      <c r="AS139" s="38"/>
      <c r="AT139" s="38"/>
      <c r="AU139" s="38">
        <v>0</v>
      </c>
      <c r="AV139" s="38"/>
      <c r="AW139" s="38"/>
      <c r="AX139" s="38"/>
      <c r="AY139" s="38"/>
      <c r="AZ139" s="38">
        <f>AP139+AU139</f>
        <v>2683</v>
      </c>
      <c r="BA139" s="38"/>
      <c r="BB139" s="38"/>
      <c r="BC139" s="38"/>
      <c r="BD139" s="38">
        <f>IF(AA139=0,0,AP139/AA139*100-100)</f>
        <v>5.0509005481597598</v>
      </c>
      <c r="BE139" s="38"/>
      <c r="BF139" s="38"/>
      <c r="BG139" s="38"/>
      <c r="BH139" s="38"/>
      <c r="BI139" s="38">
        <f>IF(AF139=0,0,AU139/AF139*100-100)</f>
        <v>0</v>
      </c>
      <c r="BJ139" s="38"/>
      <c r="BK139" s="38"/>
      <c r="BL139" s="38"/>
      <c r="BM139" s="38"/>
      <c r="BN139" s="38">
        <f>IF(AK139=0,0,AZ139/AK139*100-100)</f>
        <v>5.0509005481597598</v>
      </c>
      <c r="BO139" s="38"/>
      <c r="BP139" s="38"/>
      <c r="BQ139" s="38"/>
    </row>
    <row r="140" spans="1:80" ht="25.5" customHeight="1" x14ac:dyDescent="0.2">
      <c r="A140" s="43"/>
      <c r="B140" s="43"/>
      <c r="C140" s="178" t="s">
        <v>179</v>
      </c>
      <c r="D140" s="192"/>
      <c r="E140" s="192"/>
      <c r="F140" s="192"/>
      <c r="G140" s="192"/>
      <c r="H140" s="192"/>
      <c r="I140" s="192"/>
      <c r="J140" s="192"/>
      <c r="K140" s="192"/>
      <c r="L140" s="192"/>
      <c r="M140" s="192"/>
      <c r="N140" s="192"/>
      <c r="O140" s="192"/>
      <c r="P140" s="192"/>
      <c r="Q140" s="192"/>
      <c r="R140" s="192"/>
      <c r="S140" s="192"/>
      <c r="T140" s="192"/>
      <c r="U140" s="192"/>
      <c r="V140" s="192"/>
      <c r="W140" s="192"/>
      <c r="X140" s="192"/>
      <c r="Y140" s="192"/>
      <c r="Z140" s="192"/>
      <c r="AA140" s="192"/>
      <c r="AB140" s="192"/>
      <c r="AC140" s="192"/>
      <c r="AD140" s="192"/>
      <c r="AE140" s="192"/>
      <c r="AF140" s="192"/>
      <c r="AG140" s="192"/>
      <c r="AH140" s="192"/>
      <c r="AI140" s="192"/>
      <c r="AJ140" s="192"/>
      <c r="AK140" s="192"/>
      <c r="AL140" s="192"/>
      <c r="AM140" s="192"/>
      <c r="AN140" s="192"/>
      <c r="AO140" s="192"/>
      <c r="AP140" s="192"/>
      <c r="AQ140" s="192"/>
      <c r="AR140" s="192"/>
      <c r="AS140" s="192"/>
      <c r="AT140" s="192"/>
      <c r="AU140" s="192"/>
      <c r="AV140" s="192"/>
      <c r="AW140" s="192"/>
      <c r="AX140" s="192"/>
      <c r="AY140" s="192"/>
      <c r="AZ140" s="192"/>
      <c r="BA140" s="192"/>
      <c r="BB140" s="192"/>
      <c r="BC140" s="192"/>
      <c r="BD140" s="192"/>
      <c r="BE140" s="192"/>
      <c r="BF140" s="192"/>
      <c r="BG140" s="192"/>
      <c r="BH140" s="192"/>
      <c r="BI140" s="192"/>
      <c r="BJ140" s="192"/>
      <c r="BK140" s="192"/>
      <c r="BL140" s="192"/>
      <c r="BM140" s="192"/>
      <c r="BN140" s="192"/>
      <c r="BO140" s="192"/>
      <c r="BP140" s="192"/>
      <c r="BQ140" s="193"/>
      <c r="CB140" s="1" t="s">
        <v>178</v>
      </c>
    </row>
    <row r="141" spans="1:80" ht="25.5" customHeight="1" x14ac:dyDescent="0.2">
      <c r="A141" s="43"/>
      <c r="B141" s="43"/>
      <c r="C141" s="178" t="s">
        <v>181</v>
      </c>
      <c r="D141" s="192"/>
      <c r="E141" s="192"/>
      <c r="F141" s="192"/>
      <c r="G141" s="192"/>
      <c r="H141" s="192"/>
      <c r="I141" s="192"/>
      <c r="J141" s="192"/>
      <c r="K141" s="192"/>
      <c r="L141" s="192"/>
      <c r="M141" s="192"/>
      <c r="N141" s="192"/>
      <c r="O141" s="192"/>
      <c r="P141" s="192"/>
      <c r="Q141" s="192"/>
      <c r="R141" s="192"/>
      <c r="S141" s="192"/>
      <c r="T141" s="192"/>
      <c r="U141" s="192"/>
      <c r="V141" s="192"/>
      <c r="W141" s="192"/>
      <c r="X141" s="192"/>
      <c r="Y141" s="192"/>
      <c r="Z141" s="192"/>
      <c r="AA141" s="192"/>
      <c r="AB141" s="192"/>
      <c r="AC141" s="192"/>
      <c r="AD141" s="192"/>
      <c r="AE141" s="192"/>
      <c r="AF141" s="192"/>
      <c r="AG141" s="192"/>
      <c r="AH141" s="192"/>
      <c r="AI141" s="192"/>
      <c r="AJ141" s="192"/>
      <c r="AK141" s="192"/>
      <c r="AL141" s="192"/>
      <c r="AM141" s="192"/>
      <c r="AN141" s="192"/>
      <c r="AO141" s="192"/>
      <c r="AP141" s="192"/>
      <c r="AQ141" s="192"/>
      <c r="AR141" s="192"/>
      <c r="AS141" s="192"/>
      <c r="AT141" s="192"/>
      <c r="AU141" s="192"/>
      <c r="AV141" s="192"/>
      <c r="AW141" s="192"/>
      <c r="AX141" s="192"/>
      <c r="AY141" s="192"/>
      <c r="AZ141" s="192"/>
      <c r="BA141" s="192"/>
      <c r="BB141" s="192"/>
      <c r="BC141" s="192"/>
      <c r="BD141" s="192"/>
      <c r="BE141" s="192"/>
      <c r="BF141" s="192"/>
      <c r="BG141" s="192"/>
      <c r="BH141" s="192"/>
      <c r="BI141" s="192"/>
      <c r="BJ141" s="192"/>
      <c r="BK141" s="192"/>
      <c r="BL141" s="192"/>
      <c r="BM141" s="192"/>
      <c r="BN141" s="192"/>
      <c r="BO141" s="192"/>
      <c r="BP141" s="192"/>
      <c r="BQ141" s="193"/>
      <c r="CB141" s="1" t="s">
        <v>180</v>
      </c>
    </row>
    <row r="142" spans="1:80" ht="15" customHeight="1" x14ac:dyDescent="0.2">
      <c r="A142" s="43"/>
      <c r="B142" s="43"/>
      <c r="C142" s="178" t="s">
        <v>138</v>
      </c>
      <c r="D142" s="188"/>
      <c r="E142" s="188"/>
      <c r="F142" s="188"/>
      <c r="G142" s="188"/>
      <c r="H142" s="188"/>
      <c r="I142" s="188"/>
      <c r="J142" s="188"/>
      <c r="K142" s="188"/>
      <c r="L142" s="188"/>
      <c r="M142" s="188"/>
      <c r="N142" s="188"/>
      <c r="O142" s="188"/>
      <c r="P142" s="188"/>
      <c r="Q142" s="188"/>
      <c r="R142" s="188"/>
      <c r="S142" s="188"/>
      <c r="T142" s="188"/>
      <c r="U142" s="188"/>
      <c r="V142" s="188"/>
      <c r="W142" s="188"/>
      <c r="X142" s="188"/>
      <c r="Y142" s="188"/>
      <c r="Z142" s="189"/>
      <c r="AA142" s="38">
        <v>0</v>
      </c>
      <c r="AB142" s="38"/>
      <c r="AC142" s="38"/>
      <c r="AD142" s="38"/>
      <c r="AE142" s="38"/>
      <c r="AF142" s="38">
        <v>64050</v>
      </c>
      <c r="AG142" s="38"/>
      <c r="AH142" s="38"/>
      <c r="AI142" s="38"/>
      <c r="AJ142" s="38"/>
      <c r="AK142" s="38">
        <v>64050</v>
      </c>
      <c r="AL142" s="38"/>
      <c r="AM142" s="38"/>
      <c r="AN142" s="38"/>
      <c r="AO142" s="38"/>
      <c r="AP142" s="38">
        <v>0</v>
      </c>
      <c r="AQ142" s="38"/>
      <c r="AR142" s="38"/>
      <c r="AS142" s="38"/>
      <c r="AT142" s="38"/>
      <c r="AU142" s="38">
        <v>158722</v>
      </c>
      <c r="AV142" s="38"/>
      <c r="AW142" s="38"/>
      <c r="AX142" s="38"/>
      <c r="AY142" s="38"/>
      <c r="AZ142" s="38">
        <f>AP142+AU142</f>
        <v>158722</v>
      </c>
      <c r="BA142" s="38"/>
      <c r="BB142" s="38"/>
      <c r="BC142" s="38"/>
      <c r="BD142" s="38">
        <f>IF(AA142=0,0,AP142/AA142*100-100)</f>
        <v>0</v>
      </c>
      <c r="BE142" s="38"/>
      <c r="BF142" s="38"/>
      <c r="BG142" s="38"/>
      <c r="BH142" s="38"/>
      <c r="BI142" s="38">
        <f>IF(AF142=0,0,AU142/AF142*100-100)</f>
        <v>147.8095238095238</v>
      </c>
      <c r="BJ142" s="38"/>
      <c r="BK142" s="38"/>
      <c r="BL142" s="38"/>
      <c r="BM142" s="38"/>
      <c r="BN142" s="38">
        <f>IF(AK142=0,0,AZ142/AK142*100-100)</f>
        <v>147.8095238095238</v>
      </c>
      <c r="BO142" s="38"/>
      <c r="BP142" s="38"/>
      <c r="BQ142" s="38"/>
    </row>
    <row r="143" spans="1:80" ht="25.5" customHeight="1" x14ac:dyDescent="0.2">
      <c r="A143" s="43"/>
      <c r="B143" s="43"/>
      <c r="C143" s="178" t="s">
        <v>183</v>
      </c>
      <c r="D143" s="192"/>
      <c r="E143" s="192"/>
      <c r="F143" s="192"/>
      <c r="G143" s="192"/>
      <c r="H143" s="192"/>
      <c r="I143" s="192"/>
      <c r="J143" s="192"/>
      <c r="K143" s="192"/>
      <c r="L143" s="192"/>
      <c r="M143" s="192"/>
      <c r="N143" s="192"/>
      <c r="O143" s="192"/>
      <c r="P143" s="192"/>
      <c r="Q143" s="192"/>
      <c r="R143" s="192"/>
      <c r="S143" s="192"/>
      <c r="T143" s="192"/>
      <c r="U143" s="192"/>
      <c r="V143" s="192"/>
      <c r="W143" s="192"/>
      <c r="X143" s="192"/>
      <c r="Y143" s="192"/>
      <c r="Z143" s="192"/>
      <c r="AA143" s="192"/>
      <c r="AB143" s="192"/>
      <c r="AC143" s="192"/>
      <c r="AD143" s="192"/>
      <c r="AE143" s="192"/>
      <c r="AF143" s="192"/>
      <c r="AG143" s="192"/>
      <c r="AH143" s="192"/>
      <c r="AI143" s="192"/>
      <c r="AJ143" s="192"/>
      <c r="AK143" s="192"/>
      <c r="AL143" s="192"/>
      <c r="AM143" s="192"/>
      <c r="AN143" s="192"/>
      <c r="AO143" s="192"/>
      <c r="AP143" s="192"/>
      <c r="AQ143" s="192"/>
      <c r="AR143" s="192"/>
      <c r="AS143" s="192"/>
      <c r="AT143" s="192"/>
      <c r="AU143" s="192"/>
      <c r="AV143" s="192"/>
      <c r="AW143" s="192"/>
      <c r="AX143" s="192"/>
      <c r="AY143" s="192"/>
      <c r="AZ143" s="192"/>
      <c r="BA143" s="192"/>
      <c r="BB143" s="192"/>
      <c r="BC143" s="192"/>
      <c r="BD143" s="192"/>
      <c r="BE143" s="192"/>
      <c r="BF143" s="192"/>
      <c r="BG143" s="192"/>
      <c r="BH143" s="192"/>
      <c r="BI143" s="192"/>
      <c r="BJ143" s="192"/>
      <c r="BK143" s="192"/>
      <c r="BL143" s="192"/>
      <c r="BM143" s="192"/>
      <c r="BN143" s="192"/>
      <c r="BO143" s="192"/>
      <c r="BP143" s="192"/>
      <c r="BQ143" s="193"/>
      <c r="CB143" s="1" t="s">
        <v>182</v>
      </c>
    </row>
    <row r="144" spans="1:80" ht="15" customHeight="1" x14ac:dyDescent="0.2">
      <c r="A144" s="43"/>
      <c r="B144" s="43"/>
      <c r="C144" s="178" t="s">
        <v>141</v>
      </c>
      <c r="D144" s="188"/>
      <c r="E144" s="188"/>
      <c r="F144" s="188"/>
      <c r="G144" s="188"/>
      <c r="H144" s="188"/>
      <c r="I144" s="188"/>
      <c r="J144" s="188"/>
      <c r="K144" s="188"/>
      <c r="L144" s="188"/>
      <c r="M144" s="188"/>
      <c r="N144" s="188"/>
      <c r="O144" s="188"/>
      <c r="P144" s="188"/>
      <c r="Q144" s="188"/>
      <c r="R144" s="188"/>
      <c r="S144" s="188"/>
      <c r="T144" s="188"/>
      <c r="U144" s="188"/>
      <c r="V144" s="188"/>
      <c r="W144" s="188"/>
      <c r="X144" s="188"/>
      <c r="Y144" s="188"/>
      <c r="Z144" s="189"/>
      <c r="AA144" s="38">
        <v>140</v>
      </c>
      <c r="AB144" s="38"/>
      <c r="AC144" s="38"/>
      <c r="AD144" s="38"/>
      <c r="AE144" s="38"/>
      <c r="AF144" s="38">
        <v>0</v>
      </c>
      <c r="AG144" s="38"/>
      <c r="AH144" s="38"/>
      <c r="AI144" s="38"/>
      <c r="AJ144" s="38"/>
      <c r="AK144" s="38">
        <v>140</v>
      </c>
      <c r="AL144" s="38"/>
      <c r="AM144" s="38"/>
      <c r="AN144" s="38"/>
      <c r="AO144" s="38"/>
      <c r="AP144" s="38">
        <v>160</v>
      </c>
      <c r="AQ144" s="38"/>
      <c r="AR144" s="38"/>
      <c r="AS144" s="38"/>
      <c r="AT144" s="38"/>
      <c r="AU144" s="38">
        <v>0</v>
      </c>
      <c r="AV144" s="38"/>
      <c r="AW144" s="38"/>
      <c r="AX144" s="38"/>
      <c r="AY144" s="38"/>
      <c r="AZ144" s="38">
        <f>AP144+AU144</f>
        <v>160</v>
      </c>
      <c r="BA144" s="38"/>
      <c r="BB144" s="38"/>
      <c r="BC144" s="38"/>
      <c r="BD144" s="38">
        <f>IF(AA144=0,0,AP144/AA144*100-100)</f>
        <v>14.285714285714278</v>
      </c>
      <c r="BE144" s="38"/>
      <c r="BF144" s="38"/>
      <c r="BG144" s="38"/>
      <c r="BH144" s="38"/>
      <c r="BI144" s="38">
        <f>IF(AF144=0,0,AU144/AF144*100-100)</f>
        <v>0</v>
      </c>
      <c r="BJ144" s="38"/>
      <c r="BK144" s="38"/>
      <c r="BL144" s="38"/>
      <c r="BM144" s="38"/>
      <c r="BN144" s="38">
        <f>IF(AK144=0,0,AZ144/AK144*100-100)</f>
        <v>14.285714285714278</v>
      </c>
      <c r="BO144" s="38"/>
      <c r="BP144" s="38"/>
      <c r="BQ144" s="38"/>
    </row>
    <row r="145" spans="1:80" ht="25.5" customHeight="1" x14ac:dyDescent="0.2">
      <c r="A145" s="43"/>
      <c r="B145" s="43"/>
      <c r="C145" s="178" t="s">
        <v>185</v>
      </c>
      <c r="D145" s="192"/>
      <c r="E145" s="192"/>
      <c r="F145" s="192"/>
      <c r="G145" s="192"/>
      <c r="H145" s="192"/>
      <c r="I145" s="192"/>
      <c r="J145" s="192"/>
      <c r="K145" s="192"/>
      <c r="L145" s="192"/>
      <c r="M145" s="192"/>
      <c r="N145" s="192"/>
      <c r="O145" s="192"/>
      <c r="P145" s="192"/>
      <c r="Q145" s="192"/>
      <c r="R145" s="192"/>
      <c r="S145" s="192"/>
      <c r="T145" s="192"/>
      <c r="U145" s="192"/>
      <c r="V145" s="192"/>
      <c r="W145" s="192"/>
      <c r="X145" s="192"/>
      <c r="Y145" s="192"/>
      <c r="Z145" s="192"/>
      <c r="AA145" s="192"/>
      <c r="AB145" s="192"/>
      <c r="AC145" s="192"/>
      <c r="AD145" s="192"/>
      <c r="AE145" s="192"/>
      <c r="AF145" s="192"/>
      <c r="AG145" s="192"/>
      <c r="AH145" s="192"/>
      <c r="AI145" s="192"/>
      <c r="AJ145" s="192"/>
      <c r="AK145" s="192"/>
      <c r="AL145" s="192"/>
      <c r="AM145" s="192"/>
      <c r="AN145" s="192"/>
      <c r="AO145" s="192"/>
      <c r="AP145" s="192"/>
      <c r="AQ145" s="192"/>
      <c r="AR145" s="192"/>
      <c r="AS145" s="192"/>
      <c r="AT145" s="192"/>
      <c r="AU145" s="192"/>
      <c r="AV145" s="192"/>
      <c r="AW145" s="192"/>
      <c r="AX145" s="192"/>
      <c r="AY145" s="192"/>
      <c r="AZ145" s="192"/>
      <c r="BA145" s="192"/>
      <c r="BB145" s="192"/>
      <c r="BC145" s="192"/>
      <c r="BD145" s="192"/>
      <c r="BE145" s="192"/>
      <c r="BF145" s="192"/>
      <c r="BG145" s="192"/>
      <c r="BH145" s="192"/>
      <c r="BI145" s="192"/>
      <c r="BJ145" s="192"/>
      <c r="BK145" s="192"/>
      <c r="BL145" s="192"/>
      <c r="BM145" s="192"/>
      <c r="BN145" s="192"/>
      <c r="BO145" s="192"/>
      <c r="BP145" s="192"/>
      <c r="BQ145" s="193"/>
      <c r="CB145" s="1" t="s">
        <v>184</v>
      </c>
    </row>
    <row r="146" spans="1:80" ht="15" customHeight="1" x14ac:dyDescent="0.2">
      <c r="A146" s="43"/>
      <c r="B146" s="43"/>
      <c r="C146" s="178" t="s">
        <v>144</v>
      </c>
      <c r="D146" s="188"/>
      <c r="E146" s="188"/>
      <c r="F146" s="188"/>
      <c r="G146" s="188"/>
      <c r="H146" s="188"/>
      <c r="I146" s="188"/>
      <c r="J146" s="188"/>
      <c r="K146" s="188"/>
      <c r="L146" s="188"/>
      <c r="M146" s="188"/>
      <c r="N146" s="188"/>
      <c r="O146" s="188"/>
      <c r="P146" s="188"/>
      <c r="Q146" s="188"/>
      <c r="R146" s="188"/>
      <c r="S146" s="188"/>
      <c r="T146" s="188"/>
      <c r="U146" s="188"/>
      <c r="V146" s="188"/>
      <c r="W146" s="188"/>
      <c r="X146" s="188"/>
      <c r="Y146" s="188"/>
      <c r="Z146" s="189"/>
      <c r="AA146" s="38">
        <v>4840</v>
      </c>
      <c r="AB146" s="38"/>
      <c r="AC146" s="38"/>
      <c r="AD146" s="38"/>
      <c r="AE146" s="38"/>
      <c r="AF146" s="38">
        <v>0</v>
      </c>
      <c r="AG146" s="38"/>
      <c r="AH146" s="38"/>
      <c r="AI146" s="38"/>
      <c r="AJ146" s="38"/>
      <c r="AK146" s="38">
        <v>4840</v>
      </c>
      <c r="AL146" s="38"/>
      <c r="AM146" s="38"/>
      <c r="AN146" s="38"/>
      <c r="AO146" s="38"/>
      <c r="AP146" s="38">
        <v>4636</v>
      </c>
      <c r="AQ146" s="38"/>
      <c r="AR146" s="38"/>
      <c r="AS146" s="38"/>
      <c r="AT146" s="38"/>
      <c r="AU146" s="38">
        <v>0</v>
      </c>
      <c r="AV146" s="38"/>
      <c r="AW146" s="38"/>
      <c r="AX146" s="38"/>
      <c r="AY146" s="38"/>
      <c r="AZ146" s="38">
        <f>AP146+AU146</f>
        <v>4636</v>
      </c>
      <c r="BA146" s="38"/>
      <c r="BB146" s="38"/>
      <c r="BC146" s="38"/>
      <c r="BD146" s="38">
        <f>IF(AA146=0,0,AP146/AA146*100-100)</f>
        <v>-4.2148760330578483</v>
      </c>
      <c r="BE146" s="38"/>
      <c r="BF146" s="38"/>
      <c r="BG146" s="38"/>
      <c r="BH146" s="38"/>
      <c r="BI146" s="38">
        <f>IF(AF146=0,0,AU146/AF146*100-100)</f>
        <v>0</v>
      </c>
      <c r="BJ146" s="38"/>
      <c r="BK146" s="38"/>
      <c r="BL146" s="38"/>
      <c r="BM146" s="38"/>
      <c r="BN146" s="38">
        <f>IF(AK146=0,0,AZ146/AK146*100-100)</f>
        <v>-4.2148760330578483</v>
      </c>
      <c r="BO146" s="38"/>
      <c r="BP146" s="38"/>
      <c r="BQ146" s="38"/>
    </row>
    <row r="147" spans="1:80" ht="25.5" customHeight="1" x14ac:dyDescent="0.2">
      <c r="A147" s="43"/>
      <c r="B147" s="43"/>
      <c r="C147" s="178" t="s">
        <v>179</v>
      </c>
      <c r="D147" s="192"/>
      <c r="E147" s="192"/>
      <c r="F147" s="192"/>
      <c r="G147" s="192"/>
      <c r="H147" s="192"/>
      <c r="I147" s="192"/>
      <c r="J147" s="192"/>
      <c r="K147" s="192"/>
      <c r="L147" s="192"/>
      <c r="M147" s="192"/>
      <c r="N147" s="192"/>
      <c r="O147" s="192"/>
      <c r="P147" s="192"/>
      <c r="Q147" s="192"/>
      <c r="R147" s="192"/>
      <c r="S147" s="192"/>
      <c r="T147" s="192"/>
      <c r="U147" s="192"/>
      <c r="V147" s="192"/>
      <c r="W147" s="192"/>
      <c r="X147" s="192"/>
      <c r="Y147" s="192"/>
      <c r="Z147" s="192"/>
      <c r="AA147" s="192"/>
      <c r="AB147" s="192"/>
      <c r="AC147" s="192"/>
      <c r="AD147" s="192"/>
      <c r="AE147" s="192"/>
      <c r="AF147" s="192"/>
      <c r="AG147" s="192"/>
      <c r="AH147" s="192"/>
      <c r="AI147" s="192"/>
      <c r="AJ147" s="192"/>
      <c r="AK147" s="192"/>
      <c r="AL147" s="192"/>
      <c r="AM147" s="192"/>
      <c r="AN147" s="192"/>
      <c r="AO147" s="192"/>
      <c r="AP147" s="192"/>
      <c r="AQ147" s="192"/>
      <c r="AR147" s="192"/>
      <c r="AS147" s="192"/>
      <c r="AT147" s="192"/>
      <c r="AU147" s="192"/>
      <c r="AV147" s="192"/>
      <c r="AW147" s="192"/>
      <c r="AX147" s="192"/>
      <c r="AY147" s="192"/>
      <c r="AZ147" s="192"/>
      <c r="BA147" s="192"/>
      <c r="BB147" s="192"/>
      <c r="BC147" s="192"/>
      <c r="BD147" s="192"/>
      <c r="BE147" s="192"/>
      <c r="BF147" s="192"/>
      <c r="BG147" s="192"/>
      <c r="BH147" s="192"/>
      <c r="BI147" s="192"/>
      <c r="BJ147" s="192"/>
      <c r="BK147" s="192"/>
      <c r="BL147" s="192"/>
      <c r="BM147" s="192"/>
      <c r="BN147" s="192"/>
      <c r="BO147" s="192"/>
      <c r="BP147" s="192"/>
      <c r="BQ147" s="193"/>
      <c r="CB147" s="1" t="s">
        <v>186</v>
      </c>
    </row>
    <row r="148" spans="1:80" ht="15" customHeight="1" x14ac:dyDescent="0.2">
      <c r="A148" s="43"/>
      <c r="B148" s="43"/>
      <c r="C148" s="178" t="s">
        <v>146</v>
      </c>
      <c r="D148" s="188"/>
      <c r="E148" s="188"/>
      <c r="F148" s="188"/>
      <c r="G148" s="188"/>
      <c r="H148" s="188"/>
      <c r="I148" s="188"/>
      <c r="J148" s="188"/>
      <c r="K148" s="188"/>
      <c r="L148" s="188"/>
      <c r="M148" s="188"/>
      <c r="N148" s="188"/>
      <c r="O148" s="188"/>
      <c r="P148" s="188"/>
      <c r="Q148" s="188"/>
      <c r="R148" s="188"/>
      <c r="S148" s="188"/>
      <c r="T148" s="188"/>
      <c r="U148" s="188"/>
      <c r="V148" s="188"/>
      <c r="W148" s="188"/>
      <c r="X148" s="188"/>
      <c r="Y148" s="188"/>
      <c r="Z148" s="189"/>
      <c r="AA148" s="38">
        <v>0</v>
      </c>
      <c r="AB148" s="38"/>
      <c r="AC148" s="38"/>
      <c r="AD148" s="38"/>
      <c r="AE148" s="38"/>
      <c r="AF148" s="38">
        <v>188591</v>
      </c>
      <c r="AG148" s="38"/>
      <c r="AH148" s="38"/>
      <c r="AI148" s="38"/>
      <c r="AJ148" s="38"/>
      <c r="AK148" s="38">
        <v>188591</v>
      </c>
      <c r="AL148" s="38"/>
      <c r="AM148" s="38"/>
      <c r="AN148" s="38"/>
      <c r="AO148" s="38"/>
      <c r="AP148" s="38">
        <v>0</v>
      </c>
      <c r="AQ148" s="38"/>
      <c r="AR148" s="38"/>
      <c r="AS148" s="38"/>
      <c r="AT148" s="38"/>
      <c r="AU148" s="38">
        <v>146033</v>
      </c>
      <c r="AV148" s="38"/>
      <c r="AW148" s="38"/>
      <c r="AX148" s="38"/>
      <c r="AY148" s="38"/>
      <c r="AZ148" s="38">
        <f>AP148+AU148</f>
        <v>146033</v>
      </c>
      <c r="BA148" s="38"/>
      <c r="BB148" s="38"/>
      <c r="BC148" s="38"/>
      <c r="BD148" s="38">
        <f>IF(AA148=0,0,AP148/AA148*100-100)</f>
        <v>0</v>
      </c>
      <c r="BE148" s="38"/>
      <c r="BF148" s="38"/>
      <c r="BG148" s="38"/>
      <c r="BH148" s="38"/>
      <c r="BI148" s="38">
        <f>IF(AF148=0,0,AU148/AF148*100-100)</f>
        <v>-22.56629425582345</v>
      </c>
      <c r="BJ148" s="38"/>
      <c r="BK148" s="38"/>
      <c r="BL148" s="38"/>
      <c r="BM148" s="38"/>
      <c r="BN148" s="38">
        <f>IF(AK148=0,0,AZ148/AK148*100-100)</f>
        <v>-22.56629425582345</v>
      </c>
      <c r="BO148" s="38"/>
      <c r="BP148" s="38"/>
      <c r="BQ148" s="38"/>
    </row>
    <row r="149" spans="1:80" ht="15" customHeight="1" x14ac:dyDescent="0.2">
      <c r="A149" s="43"/>
      <c r="B149" s="43"/>
      <c r="C149" s="178" t="s">
        <v>149</v>
      </c>
      <c r="D149" s="188"/>
      <c r="E149" s="188"/>
      <c r="F149" s="188"/>
      <c r="G149" s="188"/>
      <c r="H149" s="188"/>
      <c r="I149" s="188"/>
      <c r="J149" s="188"/>
      <c r="K149" s="188"/>
      <c r="L149" s="188"/>
      <c r="M149" s="188"/>
      <c r="N149" s="188"/>
      <c r="O149" s="188"/>
      <c r="P149" s="188"/>
      <c r="Q149" s="188"/>
      <c r="R149" s="188"/>
      <c r="S149" s="188"/>
      <c r="T149" s="188"/>
      <c r="U149" s="188"/>
      <c r="V149" s="188"/>
      <c r="W149" s="188"/>
      <c r="X149" s="188"/>
      <c r="Y149" s="188"/>
      <c r="Z149" s="189"/>
      <c r="AA149" s="38">
        <v>0</v>
      </c>
      <c r="AB149" s="38"/>
      <c r="AC149" s="38"/>
      <c r="AD149" s="38"/>
      <c r="AE149" s="38"/>
      <c r="AF149" s="38">
        <v>0</v>
      </c>
      <c r="AG149" s="38"/>
      <c r="AH149" s="38"/>
      <c r="AI149" s="38"/>
      <c r="AJ149" s="38"/>
      <c r="AK149" s="38">
        <v>0</v>
      </c>
      <c r="AL149" s="38"/>
      <c r="AM149" s="38"/>
      <c r="AN149" s="38"/>
      <c r="AO149" s="38"/>
      <c r="AP149" s="38">
        <v>0</v>
      </c>
      <c r="AQ149" s="38"/>
      <c r="AR149" s="38"/>
      <c r="AS149" s="38"/>
      <c r="AT149" s="38"/>
      <c r="AU149" s="38">
        <v>0</v>
      </c>
      <c r="AV149" s="38"/>
      <c r="AW149" s="38"/>
      <c r="AX149" s="38"/>
      <c r="AY149" s="38"/>
      <c r="AZ149" s="38">
        <f>AP149+AU149</f>
        <v>0</v>
      </c>
      <c r="BA149" s="38"/>
      <c r="BB149" s="38"/>
      <c r="BC149" s="38"/>
      <c r="BD149" s="38">
        <f>IF(AA149=0,0,AP149/AA149*100-100)</f>
        <v>0</v>
      </c>
      <c r="BE149" s="38"/>
      <c r="BF149" s="38"/>
      <c r="BG149" s="38"/>
      <c r="BH149" s="38"/>
      <c r="BI149" s="38">
        <f>IF(AF149=0,0,AU149/AF149*100-100)</f>
        <v>0</v>
      </c>
      <c r="BJ149" s="38"/>
      <c r="BK149" s="38"/>
      <c r="BL149" s="38"/>
      <c r="BM149" s="38"/>
      <c r="BN149" s="38">
        <f>IF(AK149=0,0,AZ149/AK149*100-100)</f>
        <v>0</v>
      </c>
      <c r="BO149" s="38"/>
      <c r="BP149" s="38"/>
      <c r="BQ149" s="38"/>
    </row>
    <row r="150" spans="1:80" ht="15" customHeight="1" x14ac:dyDescent="0.2">
      <c r="A150" s="43"/>
      <c r="B150" s="43"/>
      <c r="C150" s="178" t="s">
        <v>150</v>
      </c>
      <c r="D150" s="188"/>
      <c r="E150" s="188"/>
      <c r="F150" s="188"/>
      <c r="G150" s="188"/>
      <c r="H150" s="188"/>
      <c r="I150" s="188"/>
      <c r="J150" s="188"/>
      <c r="K150" s="188"/>
      <c r="L150" s="188"/>
      <c r="M150" s="188"/>
      <c r="N150" s="188"/>
      <c r="O150" s="188"/>
      <c r="P150" s="188"/>
      <c r="Q150" s="188"/>
      <c r="R150" s="188"/>
      <c r="S150" s="188"/>
      <c r="T150" s="188"/>
      <c r="U150" s="188"/>
      <c r="V150" s="188"/>
      <c r="W150" s="188"/>
      <c r="X150" s="188"/>
      <c r="Y150" s="188"/>
      <c r="Z150" s="189"/>
      <c r="AA150" s="38">
        <v>0</v>
      </c>
      <c r="AB150" s="38"/>
      <c r="AC150" s="38"/>
      <c r="AD150" s="38"/>
      <c r="AE150" s="38"/>
      <c r="AF150" s="38">
        <v>188591</v>
      </c>
      <c r="AG150" s="38"/>
      <c r="AH150" s="38"/>
      <c r="AI150" s="38"/>
      <c r="AJ150" s="38"/>
      <c r="AK150" s="38">
        <v>188591</v>
      </c>
      <c r="AL150" s="38"/>
      <c r="AM150" s="38"/>
      <c r="AN150" s="38"/>
      <c r="AO150" s="38"/>
      <c r="AP150" s="38">
        <v>0</v>
      </c>
      <c r="AQ150" s="38"/>
      <c r="AR150" s="38"/>
      <c r="AS150" s="38"/>
      <c r="AT150" s="38"/>
      <c r="AU150" s="38">
        <v>146033</v>
      </c>
      <c r="AV150" s="38"/>
      <c r="AW150" s="38"/>
      <c r="AX150" s="38"/>
      <c r="AY150" s="38"/>
      <c r="AZ150" s="38">
        <f>AP150+AU150</f>
        <v>146033</v>
      </c>
      <c r="BA150" s="38"/>
      <c r="BB150" s="38"/>
      <c r="BC150" s="38"/>
      <c r="BD150" s="38">
        <f>IF(AA150=0,0,AP150/AA150*100-100)</f>
        <v>0</v>
      </c>
      <c r="BE150" s="38"/>
      <c r="BF150" s="38"/>
      <c r="BG150" s="38"/>
      <c r="BH150" s="38"/>
      <c r="BI150" s="38">
        <f>IF(AF150=0,0,AU150/AF150*100-100)</f>
        <v>-22.56629425582345</v>
      </c>
      <c r="BJ150" s="38"/>
      <c r="BK150" s="38"/>
      <c r="BL150" s="38"/>
      <c r="BM150" s="38"/>
      <c r="BN150" s="38">
        <f>IF(AK150=0,0,AZ150/AK150*100-100)</f>
        <v>-22.56629425582345</v>
      </c>
      <c r="BO150" s="38"/>
      <c r="BP150" s="38"/>
      <c r="BQ150" s="38"/>
    </row>
    <row r="151" spans="1:80" ht="25.5" customHeight="1" x14ac:dyDescent="0.2">
      <c r="A151" s="43"/>
      <c r="B151" s="43"/>
      <c r="C151" s="178" t="s">
        <v>188</v>
      </c>
      <c r="D151" s="192"/>
      <c r="E151" s="192"/>
      <c r="F151" s="192"/>
      <c r="G151" s="192"/>
      <c r="H151" s="192"/>
      <c r="I151" s="192"/>
      <c r="J151" s="192"/>
      <c r="K151" s="192"/>
      <c r="L151" s="192"/>
      <c r="M151" s="192"/>
      <c r="N151" s="192"/>
      <c r="O151" s="192"/>
      <c r="P151" s="192"/>
      <c r="Q151" s="192"/>
      <c r="R151" s="192"/>
      <c r="S151" s="192"/>
      <c r="T151" s="192"/>
      <c r="U151" s="192"/>
      <c r="V151" s="192"/>
      <c r="W151" s="192"/>
      <c r="X151" s="192"/>
      <c r="Y151" s="192"/>
      <c r="Z151" s="192"/>
      <c r="AA151" s="192"/>
      <c r="AB151" s="192"/>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2"/>
      <c r="AY151" s="192"/>
      <c r="AZ151" s="192"/>
      <c r="BA151" s="192"/>
      <c r="BB151" s="192"/>
      <c r="BC151" s="192"/>
      <c r="BD151" s="192"/>
      <c r="BE151" s="192"/>
      <c r="BF151" s="192"/>
      <c r="BG151" s="192"/>
      <c r="BH151" s="192"/>
      <c r="BI151" s="192"/>
      <c r="BJ151" s="192"/>
      <c r="BK151" s="192"/>
      <c r="BL151" s="192"/>
      <c r="BM151" s="192"/>
      <c r="BN151" s="192"/>
      <c r="BO151" s="192"/>
      <c r="BP151" s="192"/>
      <c r="BQ151" s="193"/>
      <c r="CB151" s="1" t="s">
        <v>187</v>
      </c>
    </row>
    <row r="152" spans="1:80" s="171" customFormat="1" ht="15" customHeight="1" x14ac:dyDescent="0.2">
      <c r="A152" s="133"/>
      <c r="B152" s="133"/>
      <c r="C152" s="181" t="s">
        <v>153</v>
      </c>
      <c r="D152" s="182"/>
      <c r="E152" s="182"/>
      <c r="F152" s="182"/>
      <c r="G152" s="182"/>
      <c r="H152" s="182"/>
      <c r="I152" s="182"/>
      <c r="J152" s="182"/>
      <c r="K152" s="182"/>
      <c r="L152" s="182"/>
      <c r="M152" s="182"/>
      <c r="N152" s="182"/>
      <c r="O152" s="182"/>
      <c r="P152" s="182"/>
      <c r="Q152" s="182"/>
      <c r="R152" s="182"/>
      <c r="S152" s="182"/>
      <c r="T152" s="182"/>
      <c r="U152" s="182"/>
      <c r="V152" s="182"/>
      <c r="W152" s="182"/>
      <c r="X152" s="182"/>
      <c r="Y152" s="182"/>
      <c r="Z152" s="183"/>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row>
    <row r="153" spans="1:80" ht="15" customHeight="1" x14ac:dyDescent="0.2">
      <c r="A153" s="43"/>
      <c r="B153" s="43"/>
      <c r="C153" s="178" t="s">
        <v>154</v>
      </c>
      <c r="D153" s="188"/>
      <c r="E153" s="188"/>
      <c r="F153" s="188"/>
      <c r="G153" s="188"/>
      <c r="H153" s="188"/>
      <c r="I153" s="188"/>
      <c r="J153" s="188"/>
      <c r="K153" s="188"/>
      <c r="L153" s="188"/>
      <c r="M153" s="188"/>
      <c r="N153" s="188"/>
      <c r="O153" s="188"/>
      <c r="P153" s="188"/>
      <c r="Q153" s="188"/>
      <c r="R153" s="188"/>
      <c r="S153" s="188"/>
      <c r="T153" s="188"/>
      <c r="U153" s="188"/>
      <c r="V153" s="188"/>
      <c r="W153" s="188"/>
      <c r="X153" s="188"/>
      <c r="Y153" s="188"/>
      <c r="Z153" s="189"/>
      <c r="AA153" s="38">
        <v>1622</v>
      </c>
      <c r="AB153" s="38"/>
      <c r="AC153" s="38"/>
      <c r="AD153" s="38"/>
      <c r="AE153" s="38"/>
      <c r="AF153" s="38">
        <v>0</v>
      </c>
      <c r="AG153" s="38"/>
      <c r="AH153" s="38"/>
      <c r="AI153" s="38"/>
      <c r="AJ153" s="38"/>
      <c r="AK153" s="38">
        <v>1622</v>
      </c>
      <c r="AL153" s="38"/>
      <c r="AM153" s="38"/>
      <c r="AN153" s="38"/>
      <c r="AO153" s="38"/>
      <c r="AP153" s="38">
        <v>1855</v>
      </c>
      <c r="AQ153" s="38"/>
      <c r="AR153" s="38"/>
      <c r="AS153" s="38"/>
      <c r="AT153" s="38"/>
      <c r="AU153" s="38">
        <v>0</v>
      </c>
      <c r="AV153" s="38"/>
      <c r="AW153" s="38"/>
      <c r="AX153" s="38"/>
      <c r="AY153" s="38"/>
      <c r="AZ153" s="38">
        <f>AP153+AU153</f>
        <v>1855</v>
      </c>
      <c r="BA153" s="38"/>
      <c r="BB153" s="38"/>
      <c r="BC153" s="38"/>
      <c r="BD153" s="38">
        <f>IF(AA153=0,0,AP153/AA153*100-100)</f>
        <v>14.364981504315665</v>
      </c>
      <c r="BE153" s="38"/>
      <c r="BF153" s="38"/>
      <c r="BG153" s="38"/>
      <c r="BH153" s="38"/>
      <c r="BI153" s="38">
        <f>IF(AF153=0,0,AU153/AF153*100-100)</f>
        <v>0</v>
      </c>
      <c r="BJ153" s="38"/>
      <c r="BK153" s="38"/>
      <c r="BL153" s="38"/>
      <c r="BM153" s="38"/>
      <c r="BN153" s="38">
        <f>IF(AK153=0,0,AZ153/AK153*100-100)</f>
        <v>14.364981504315665</v>
      </c>
      <c r="BO153" s="38"/>
      <c r="BP153" s="38"/>
      <c r="BQ153" s="38"/>
    </row>
    <row r="154" spans="1:80" ht="25.5" customHeight="1" x14ac:dyDescent="0.2">
      <c r="A154" s="43"/>
      <c r="B154" s="43"/>
      <c r="C154" s="178" t="s">
        <v>190</v>
      </c>
      <c r="D154" s="192"/>
      <c r="E154" s="192"/>
      <c r="F154" s="192"/>
      <c r="G154" s="192"/>
      <c r="H154" s="192"/>
      <c r="I154" s="192"/>
      <c r="J154" s="192"/>
      <c r="K154" s="192"/>
      <c r="L154" s="192"/>
      <c r="M154" s="192"/>
      <c r="N154" s="192"/>
      <c r="O154" s="192"/>
      <c r="P154" s="192"/>
      <c r="Q154" s="192"/>
      <c r="R154" s="192"/>
      <c r="S154" s="192"/>
      <c r="T154" s="192"/>
      <c r="U154" s="192"/>
      <c r="V154" s="192"/>
      <c r="W154" s="192"/>
      <c r="X154" s="192"/>
      <c r="Y154" s="192"/>
      <c r="Z154" s="192"/>
      <c r="AA154" s="192"/>
      <c r="AB154" s="192"/>
      <c r="AC154" s="192"/>
      <c r="AD154" s="192"/>
      <c r="AE154" s="192"/>
      <c r="AF154" s="192"/>
      <c r="AG154" s="192"/>
      <c r="AH154" s="192"/>
      <c r="AI154" s="192"/>
      <c r="AJ154" s="192"/>
      <c r="AK154" s="192"/>
      <c r="AL154" s="192"/>
      <c r="AM154" s="192"/>
      <c r="AN154" s="192"/>
      <c r="AO154" s="192"/>
      <c r="AP154" s="192"/>
      <c r="AQ154" s="192"/>
      <c r="AR154" s="192"/>
      <c r="AS154" s="192"/>
      <c r="AT154" s="192"/>
      <c r="AU154" s="192"/>
      <c r="AV154" s="192"/>
      <c r="AW154" s="192"/>
      <c r="AX154" s="192"/>
      <c r="AY154" s="192"/>
      <c r="AZ154" s="192"/>
      <c r="BA154" s="192"/>
      <c r="BB154" s="192"/>
      <c r="BC154" s="192"/>
      <c r="BD154" s="192"/>
      <c r="BE154" s="192"/>
      <c r="BF154" s="192"/>
      <c r="BG154" s="192"/>
      <c r="BH154" s="192"/>
      <c r="BI154" s="192"/>
      <c r="BJ154" s="192"/>
      <c r="BK154" s="192"/>
      <c r="BL154" s="192"/>
      <c r="BM154" s="192"/>
      <c r="BN154" s="192"/>
      <c r="BO154" s="192"/>
      <c r="BP154" s="192"/>
      <c r="BQ154" s="193"/>
      <c r="CB154" s="1" t="s">
        <v>189</v>
      </c>
    </row>
    <row r="155" spans="1:80" ht="15" customHeight="1" x14ac:dyDescent="0.2">
      <c r="A155" s="43"/>
      <c r="B155" s="43"/>
      <c r="C155" s="178" t="s">
        <v>157</v>
      </c>
      <c r="D155" s="188"/>
      <c r="E155" s="188"/>
      <c r="F155" s="188"/>
      <c r="G155" s="188"/>
      <c r="H155" s="188"/>
      <c r="I155" s="188"/>
      <c r="J155" s="188"/>
      <c r="K155" s="188"/>
      <c r="L155" s="188"/>
      <c r="M155" s="188"/>
      <c r="N155" s="188"/>
      <c r="O155" s="188"/>
      <c r="P155" s="188"/>
      <c r="Q155" s="188"/>
      <c r="R155" s="188"/>
      <c r="S155" s="188"/>
      <c r="T155" s="188"/>
      <c r="U155" s="188"/>
      <c r="V155" s="188"/>
      <c r="W155" s="188"/>
      <c r="X155" s="188"/>
      <c r="Y155" s="188"/>
      <c r="Z155" s="189"/>
      <c r="AA155" s="38">
        <v>56059</v>
      </c>
      <c r="AB155" s="38"/>
      <c r="AC155" s="38"/>
      <c r="AD155" s="38"/>
      <c r="AE155" s="38"/>
      <c r="AF155" s="38">
        <v>0</v>
      </c>
      <c r="AG155" s="38"/>
      <c r="AH155" s="38"/>
      <c r="AI155" s="38"/>
      <c r="AJ155" s="38"/>
      <c r="AK155" s="38">
        <v>56059</v>
      </c>
      <c r="AL155" s="38"/>
      <c r="AM155" s="38"/>
      <c r="AN155" s="38"/>
      <c r="AO155" s="38"/>
      <c r="AP155" s="38">
        <v>53756</v>
      </c>
      <c r="AQ155" s="38"/>
      <c r="AR155" s="38"/>
      <c r="AS155" s="38"/>
      <c r="AT155" s="38"/>
      <c r="AU155" s="38">
        <v>0</v>
      </c>
      <c r="AV155" s="38"/>
      <c r="AW155" s="38"/>
      <c r="AX155" s="38"/>
      <c r="AY155" s="38"/>
      <c r="AZ155" s="38">
        <f>AP155+AU155</f>
        <v>53756</v>
      </c>
      <c r="BA155" s="38"/>
      <c r="BB155" s="38"/>
      <c r="BC155" s="38"/>
      <c r="BD155" s="38">
        <f>IF(AA155=0,0,AP155/AA155*100-100)</f>
        <v>-4.1081717476230324</v>
      </c>
      <c r="BE155" s="38"/>
      <c r="BF155" s="38"/>
      <c r="BG155" s="38"/>
      <c r="BH155" s="38"/>
      <c r="BI155" s="38">
        <f>IF(AF155=0,0,AU155/AF155*100-100)</f>
        <v>0</v>
      </c>
      <c r="BJ155" s="38"/>
      <c r="BK155" s="38"/>
      <c r="BL155" s="38"/>
      <c r="BM155" s="38"/>
      <c r="BN155" s="38">
        <f>IF(AK155=0,0,AZ155/AK155*100-100)</f>
        <v>-4.1081717476230324</v>
      </c>
      <c r="BO155" s="38"/>
      <c r="BP155" s="38"/>
      <c r="BQ155" s="38"/>
    </row>
    <row r="156" spans="1:80" ht="25.5" customHeight="1" x14ac:dyDescent="0.2">
      <c r="A156" s="43"/>
      <c r="B156" s="43"/>
      <c r="C156" s="178" t="s">
        <v>192</v>
      </c>
      <c r="D156" s="192"/>
      <c r="E156" s="192"/>
      <c r="F156" s="192"/>
      <c r="G156" s="192"/>
      <c r="H156" s="192"/>
      <c r="I156" s="192"/>
      <c r="J156" s="192"/>
      <c r="K156" s="192"/>
      <c r="L156" s="192"/>
      <c r="M156" s="192"/>
      <c r="N156" s="192"/>
      <c r="O156" s="192"/>
      <c r="P156" s="192"/>
      <c r="Q156" s="192"/>
      <c r="R156" s="192"/>
      <c r="S156" s="192"/>
      <c r="T156" s="192"/>
      <c r="U156" s="192"/>
      <c r="V156" s="192"/>
      <c r="W156" s="192"/>
      <c r="X156" s="192"/>
      <c r="Y156" s="192"/>
      <c r="Z156" s="192"/>
      <c r="AA156" s="192"/>
      <c r="AB156" s="192"/>
      <c r="AC156" s="192"/>
      <c r="AD156" s="192"/>
      <c r="AE156" s="192"/>
      <c r="AF156" s="192"/>
      <c r="AG156" s="192"/>
      <c r="AH156" s="192"/>
      <c r="AI156" s="192"/>
      <c r="AJ156" s="192"/>
      <c r="AK156" s="192"/>
      <c r="AL156" s="192"/>
      <c r="AM156" s="192"/>
      <c r="AN156" s="192"/>
      <c r="AO156" s="192"/>
      <c r="AP156" s="192"/>
      <c r="AQ156" s="192"/>
      <c r="AR156" s="192"/>
      <c r="AS156" s="192"/>
      <c r="AT156" s="192"/>
      <c r="AU156" s="192"/>
      <c r="AV156" s="192"/>
      <c r="AW156" s="192"/>
      <c r="AX156" s="192"/>
      <c r="AY156" s="192"/>
      <c r="AZ156" s="192"/>
      <c r="BA156" s="192"/>
      <c r="BB156" s="192"/>
      <c r="BC156" s="192"/>
      <c r="BD156" s="192"/>
      <c r="BE156" s="192"/>
      <c r="BF156" s="192"/>
      <c r="BG156" s="192"/>
      <c r="BH156" s="192"/>
      <c r="BI156" s="192"/>
      <c r="BJ156" s="192"/>
      <c r="BK156" s="192"/>
      <c r="BL156" s="192"/>
      <c r="BM156" s="192"/>
      <c r="BN156" s="192"/>
      <c r="BO156" s="192"/>
      <c r="BP156" s="192"/>
      <c r="BQ156" s="193"/>
      <c r="CB156" s="1" t="s">
        <v>191</v>
      </c>
    </row>
    <row r="157" spans="1:80" s="171" customFormat="1" ht="15" customHeight="1" x14ac:dyDescent="0.2">
      <c r="A157" s="133"/>
      <c r="B157" s="133"/>
      <c r="C157" s="181" t="s">
        <v>160</v>
      </c>
      <c r="D157" s="182"/>
      <c r="E157" s="182"/>
      <c r="F157" s="182"/>
      <c r="G157" s="182"/>
      <c r="H157" s="182"/>
      <c r="I157" s="182"/>
      <c r="J157" s="182"/>
      <c r="K157" s="182"/>
      <c r="L157" s="182"/>
      <c r="M157" s="182"/>
      <c r="N157" s="182"/>
      <c r="O157" s="182"/>
      <c r="P157" s="182"/>
      <c r="Q157" s="182"/>
      <c r="R157" s="182"/>
      <c r="S157" s="182"/>
      <c r="T157" s="182"/>
      <c r="U157" s="182"/>
      <c r="V157" s="182"/>
      <c r="W157" s="182"/>
      <c r="X157" s="182"/>
      <c r="Y157" s="182"/>
      <c r="Z157" s="183"/>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row>
    <row r="158" spans="1:80" ht="25.5" customHeight="1" x14ac:dyDescent="0.2">
      <c r="A158" s="43"/>
      <c r="B158" s="43"/>
      <c r="C158" s="178" t="s">
        <v>161</v>
      </c>
      <c r="D158" s="188"/>
      <c r="E158" s="188"/>
      <c r="F158" s="188"/>
      <c r="G158" s="188"/>
      <c r="H158" s="188"/>
      <c r="I158" s="188"/>
      <c r="J158" s="188"/>
      <c r="K158" s="188"/>
      <c r="L158" s="188"/>
      <c r="M158" s="188"/>
      <c r="N158" s="188"/>
      <c r="O158" s="188"/>
      <c r="P158" s="188"/>
      <c r="Q158" s="188"/>
      <c r="R158" s="188"/>
      <c r="S158" s="188"/>
      <c r="T158" s="188"/>
      <c r="U158" s="188"/>
      <c r="V158" s="188"/>
      <c r="W158" s="188"/>
      <c r="X158" s="188"/>
      <c r="Y158" s="188"/>
      <c r="Z158" s="189"/>
      <c r="AA158" s="38">
        <v>48</v>
      </c>
      <c r="AB158" s="38"/>
      <c r="AC158" s="38"/>
      <c r="AD158" s="38"/>
      <c r="AE158" s="38"/>
      <c r="AF158" s="38">
        <v>0</v>
      </c>
      <c r="AG158" s="38"/>
      <c r="AH158" s="38"/>
      <c r="AI158" s="38"/>
      <c r="AJ158" s="38"/>
      <c r="AK158" s="38">
        <v>48</v>
      </c>
      <c r="AL158" s="38"/>
      <c r="AM158" s="38"/>
      <c r="AN158" s="38"/>
      <c r="AO158" s="38"/>
      <c r="AP158" s="38">
        <v>95.8</v>
      </c>
      <c r="AQ158" s="38"/>
      <c r="AR158" s="38"/>
      <c r="AS158" s="38"/>
      <c r="AT158" s="38"/>
      <c r="AU158" s="38">
        <v>0</v>
      </c>
      <c r="AV158" s="38"/>
      <c r="AW158" s="38"/>
      <c r="AX158" s="38"/>
      <c r="AY158" s="38"/>
      <c r="AZ158" s="38">
        <f>AP158+AU158</f>
        <v>95.8</v>
      </c>
      <c r="BA158" s="38"/>
      <c r="BB158" s="38"/>
      <c r="BC158" s="38"/>
      <c r="BD158" s="38">
        <f>IF(AA158=0,0,AP158/AA158*100-100)</f>
        <v>99.583333333333343</v>
      </c>
      <c r="BE158" s="38"/>
      <c r="BF158" s="38"/>
      <c r="BG158" s="38"/>
      <c r="BH158" s="38"/>
      <c r="BI158" s="38">
        <f>IF(AF158=0,0,AU158/AF158*100-100)</f>
        <v>0</v>
      </c>
      <c r="BJ158" s="38"/>
      <c r="BK158" s="38"/>
      <c r="BL158" s="38"/>
      <c r="BM158" s="38"/>
      <c r="BN158" s="38">
        <f>IF(AK158=0,0,AZ158/AK158*100-100)</f>
        <v>99.583333333333343</v>
      </c>
      <c r="BO158" s="38"/>
      <c r="BP158" s="38"/>
      <c r="BQ158" s="38"/>
    </row>
    <row r="159" spans="1:80" ht="12.75" customHeight="1" x14ac:dyDescent="0.2">
      <c r="A159" s="43"/>
      <c r="B159" s="43"/>
      <c r="C159" s="178" t="s">
        <v>194</v>
      </c>
      <c r="D159" s="192"/>
      <c r="E159" s="192"/>
      <c r="F159" s="192"/>
      <c r="G159" s="192"/>
      <c r="H159" s="192"/>
      <c r="I159" s="192"/>
      <c r="J159" s="192"/>
      <c r="K159" s="192"/>
      <c r="L159" s="192"/>
      <c r="M159" s="192"/>
      <c r="N159" s="192"/>
      <c r="O159" s="192"/>
      <c r="P159" s="192"/>
      <c r="Q159" s="192"/>
      <c r="R159" s="192"/>
      <c r="S159" s="192"/>
      <c r="T159" s="192"/>
      <c r="U159" s="192"/>
      <c r="V159" s="192"/>
      <c r="W159" s="192"/>
      <c r="X159" s="192"/>
      <c r="Y159" s="192"/>
      <c r="Z159" s="192"/>
      <c r="AA159" s="192"/>
      <c r="AB159" s="192"/>
      <c r="AC159" s="192"/>
      <c r="AD159" s="192"/>
      <c r="AE159" s="192"/>
      <c r="AF159" s="192"/>
      <c r="AG159" s="192"/>
      <c r="AH159" s="192"/>
      <c r="AI159" s="192"/>
      <c r="AJ159" s="192"/>
      <c r="AK159" s="192"/>
      <c r="AL159" s="192"/>
      <c r="AM159" s="192"/>
      <c r="AN159" s="192"/>
      <c r="AO159" s="192"/>
      <c r="AP159" s="192"/>
      <c r="AQ159" s="192"/>
      <c r="AR159" s="192"/>
      <c r="AS159" s="192"/>
      <c r="AT159" s="192"/>
      <c r="AU159" s="192"/>
      <c r="AV159" s="192"/>
      <c r="AW159" s="192"/>
      <c r="AX159" s="192"/>
      <c r="AY159" s="192"/>
      <c r="AZ159" s="192"/>
      <c r="BA159" s="192"/>
      <c r="BB159" s="192"/>
      <c r="BC159" s="192"/>
      <c r="BD159" s="192"/>
      <c r="BE159" s="192"/>
      <c r="BF159" s="192"/>
      <c r="BG159" s="192"/>
      <c r="BH159" s="192"/>
      <c r="BI159" s="192"/>
      <c r="BJ159" s="192"/>
      <c r="BK159" s="192"/>
      <c r="BL159" s="192"/>
      <c r="BM159" s="192"/>
      <c r="BN159" s="192"/>
      <c r="BO159" s="192"/>
      <c r="BP159" s="192"/>
      <c r="BQ159" s="193"/>
      <c r="CB159" s="1" t="s">
        <v>193</v>
      </c>
    </row>
    <row r="160" spans="1:80" ht="15.75" customHeight="1" x14ac:dyDescent="0.2">
      <c r="A160" s="52" t="s">
        <v>61</v>
      </c>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row>
    <row r="161" spans="1:107" ht="15" customHeight="1" x14ac:dyDescent="0.2">
      <c r="A161" s="51" t="s">
        <v>204</v>
      </c>
      <c r="B161" s="51"/>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c r="BF161" s="51"/>
      <c r="BG161" s="51"/>
      <c r="BH161" s="51"/>
      <c r="BI161" s="51"/>
      <c r="BJ161" s="51"/>
      <c r="BK161" s="51"/>
      <c r="BL161" s="51"/>
      <c r="BM161" s="51"/>
      <c r="BN161" s="51"/>
    </row>
    <row r="162" spans="1:107" s="30" customFormat="1" ht="47.25" customHeight="1" x14ac:dyDescent="0.2">
      <c r="A162" s="129" t="s">
        <v>62</v>
      </c>
      <c r="B162" s="129"/>
      <c r="C162" s="129" t="s">
        <v>4</v>
      </c>
      <c r="D162" s="129"/>
      <c r="E162" s="129"/>
      <c r="F162" s="129"/>
      <c r="G162" s="129"/>
      <c r="H162" s="129"/>
      <c r="I162" s="129"/>
      <c r="J162" s="129"/>
      <c r="K162" s="129"/>
      <c r="L162" s="129"/>
      <c r="M162" s="129"/>
      <c r="N162" s="129"/>
      <c r="O162" s="129"/>
      <c r="P162" s="129"/>
      <c r="Q162" s="129"/>
      <c r="R162" s="129"/>
      <c r="S162" s="129" t="s">
        <v>63</v>
      </c>
      <c r="T162" s="129"/>
      <c r="U162" s="129"/>
      <c r="V162" s="129"/>
      <c r="W162" s="129"/>
      <c r="X162" s="129"/>
      <c r="Y162" s="129"/>
      <c r="Z162" s="129"/>
      <c r="AA162" s="129" t="s">
        <v>64</v>
      </c>
      <c r="AB162" s="129"/>
      <c r="AC162" s="129"/>
      <c r="AD162" s="129"/>
      <c r="AE162" s="129"/>
      <c r="AF162" s="129"/>
      <c r="AG162" s="129"/>
      <c r="AH162" s="129"/>
      <c r="AI162" s="129" t="s">
        <v>65</v>
      </c>
      <c r="AJ162" s="129"/>
      <c r="AK162" s="129"/>
      <c r="AL162" s="129"/>
      <c r="AM162" s="129"/>
      <c r="AN162" s="129"/>
      <c r="AO162" s="129"/>
      <c r="AP162" s="129"/>
      <c r="AQ162" s="129" t="s">
        <v>0</v>
      </c>
      <c r="AR162" s="129"/>
      <c r="AS162" s="129"/>
      <c r="AT162" s="129"/>
      <c r="AU162" s="129"/>
      <c r="AV162" s="129"/>
      <c r="AW162" s="129"/>
      <c r="AX162" s="129"/>
      <c r="AY162" s="129" t="s">
        <v>66</v>
      </c>
      <c r="AZ162" s="43"/>
      <c r="BA162" s="43"/>
      <c r="BB162" s="43"/>
      <c r="BC162" s="43"/>
      <c r="BD162" s="43"/>
      <c r="BE162" s="43"/>
      <c r="BF162" s="43"/>
      <c r="BG162" s="129" t="s">
        <v>67</v>
      </c>
      <c r="BH162" s="43"/>
      <c r="BI162" s="43"/>
      <c r="BJ162" s="43"/>
      <c r="BK162" s="43"/>
      <c r="BL162" s="43"/>
      <c r="BM162" s="43"/>
      <c r="BN162" s="43"/>
      <c r="BO162" s="29"/>
      <c r="BP162" s="29"/>
      <c r="BQ162" s="29"/>
    </row>
    <row r="163" spans="1:107" s="30" customFormat="1" ht="18" hidden="1" customHeight="1" x14ac:dyDescent="0.2">
      <c r="A163" s="43" t="s">
        <v>11</v>
      </c>
      <c r="B163" s="43"/>
      <c r="C163" s="130" t="s">
        <v>12</v>
      </c>
      <c r="D163" s="130"/>
      <c r="E163" s="130"/>
      <c r="F163" s="130"/>
      <c r="G163" s="130"/>
      <c r="H163" s="130"/>
      <c r="I163" s="130"/>
      <c r="J163" s="130"/>
      <c r="K163" s="130"/>
      <c r="L163" s="130"/>
      <c r="M163" s="130"/>
      <c r="N163" s="130"/>
      <c r="O163" s="130"/>
      <c r="P163" s="130"/>
      <c r="Q163" s="130"/>
      <c r="R163" s="130"/>
      <c r="S163" s="131" t="s">
        <v>8</v>
      </c>
      <c r="T163" s="131"/>
      <c r="U163" s="131"/>
      <c r="V163" s="131"/>
      <c r="W163" s="131"/>
      <c r="X163" s="131" t="s">
        <v>7</v>
      </c>
      <c r="Y163" s="131"/>
      <c r="Z163" s="131"/>
      <c r="AA163" s="131"/>
      <c r="AB163" s="131"/>
      <c r="AC163" s="134" t="s">
        <v>13</v>
      </c>
      <c r="AD163" s="132"/>
      <c r="AE163" s="132"/>
      <c r="AF163" s="132"/>
      <c r="AG163" s="132"/>
      <c r="AH163" s="132"/>
      <c r="AI163" s="131" t="s">
        <v>9</v>
      </c>
      <c r="AJ163" s="131"/>
      <c r="AK163" s="131"/>
      <c r="AL163" s="131"/>
      <c r="AM163" s="131"/>
      <c r="AN163" s="131" t="s">
        <v>10</v>
      </c>
      <c r="AO163" s="131"/>
      <c r="AP163" s="131"/>
      <c r="AQ163" s="131"/>
      <c r="AR163" s="131"/>
      <c r="AS163" s="134" t="s">
        <v>13</v>
      </c>
      <c r="AT163" s="132"/>
      <c r="AU163" s="132"/>
      <c r="AV163" s="132"/>
      <c r="AW163" s="132"/>
      <c r="AX163" s="132"/>
      <c r="AY163" s="53" t="s">
        <v>14</v>
      </c>
      <c r="AZ163" s="53"/>
      <c r="BA163" s="53"/>
      <c r="BB163" s="53"/>
      <c r="BC163" s="53"/>
      <c r="BD163" s="53" t="s">
        <v>14</v>
      </c>
      <c r="BE163" s="53"/>
      <c r="BF163" s="53"/>
      <c r="BG163" s="53"/>
      <c r="BH163" s="53"/>
      <c r="BI163" s="132" t="s">
        <v>13</v>
      </c>
      <c r="BJ163" s="132"/>
      <c r="BK163" s="132"/>
      <c r="BL163" s="132"/>
      <c r="BM163" s="132"/>
      <c r="BN163" s="132"/>
      <c r="BO163" s="31"/>
      <c r="BP163" s="31"/>
      <c r="BQ163" s="31"/>
      <c r="CA163" s="30" t="s">
        <v>15</v>
      </c>
    </row>
    <row r="164" spans="1:107" s="24" customFormat="1" ht="15" customHeight="1" x14ac:dyDescent="0.25">
      <c r="A164" s="129">
        <v>1</v>
      </c>
      <c r="B164" s="129"/>
      <c r="C164" s="129">
        <v>2</v>
      </c>
      <c r="D164" s="129"/>
      <c r="E164" s="129"/>
      <c r="F164" s="129"/>
      <c r="G164" s="129"/>
      <c r="H164" s="129"/>
      <c r="I164" s="129"/>
      <c r="J164" s="129"/>
      <c r="K164" s="129"/>
      <c r="L164" s="129"/>
      <c r="M164" s="129"/>
      <c r="N164" s="129"/>
      <c r="O164" s="129"/>
      <c r="P164" s="129"/>
      <c r="Q164" s="129"/>
      <c r="R164" s="129"/>
      <c r="S164" s="129">
        <v>3</v>
      </c>
      <c r="T164" s="43"/>
      <c r="U164" s="43"/>
      <c r="V164" s="43"/>
      <c r="W164" s="43"/>
      <c r="X164" s="43"/>
      <c r="Y164" s="43"/>
      <c r="Z164" s="43"/>
      <c r="AA164" s="129">
        <v>4</v>
      </c>
      <c r="AB164" s="43"/>
      <c r="AC164" s="43"/>
      <c r="AD164" s="43"/>
      <c r="AE164" s="43"/>
      <c r="AF164" s="43"/>
      <c r="AG164" s="43"/>
      <c r="AH164" s="43"/>
      <c r="AI164" s="129">
        <v>5</v>
      </c>
      <c r="AJ164" s="43"/>
      <c r="AK164" s="43"/>
      <c r="AL164" s="43"/>
      <c r="AM164" s="43"/>
      <c r="AN164" s="43"/>
      <c r="AO164" s="43"/>
      <c r="AP164" s="43"/>
      <c r="AQ164" s="129" t="s">
        <v>68</v>
      </c>
      <c r="AR164" s="43"/>
      <c r="AS164" s="43"/>
      <c r="AT164" s="43"/>
      <c r="AU164" s="43"/>
      <c r="AV164" s="43"/>
      <c r="AW164" s="43"/>
      <c r="AX164" s="43"/>
      <c r="AY164" s="129">
        <v>7</v>
      </c>
      <c r="AZ164" s="43"/>
      <c r="BA164" s="43"/>
      <c r="BB164" s="43"/>
      <c r="BC164" s="43"/>
      <c r="BD164" s="43"/>
      <c r="BE164" s="43"/>
      <c r="BF164" s="43"/>
      <c r="BG164" s="151" t="s">
        <v>69</v>
      </c>
      <c r="BH164" s="43"/>
      <c r="BI164" s="43"/>
      <c r="BJ164" s="43"/>
      <c r="BK164" s="43"/>
      <c r="BL164" s="43"/>
      <c r="BM164" s="43"/>
      <c r="BN164" s="43"/>
      <c r="BO164" s="28"/>
      <c r="BP164" s="28"/>
      <c r="BQ164" s="28"/>
    </row>
    <row r="165" spans="1:107" s="33" customFormat="1" ht="16.5" customHeight="1" x14ac:dyDescent="0.25">
      <c r="A165" s="133" t="s">
        <v>5</v>
      </c>
      <c r="B165" s="133"/>
      <c r="C165" s="85" t="s">
        <v>70</v>
      </c>
      <c r="D165" s="85"/>
      <c r="E165" s="85"/>
      <c r="F165" s="85"/>
      <c r="G165" s="85"/>
      <c r="H165" s="85"/>
      <c r="I165" s="85"/>
      <c r="J165" s="85"/>
      <c r="K165" s="85"/>
      <c r="L165" s="85"/>
      <c r="M165" s="85"/>
      <c r="N165" s="85"/>
      <c r="O165" s="85"/>
      <c r="P165" s="85"/>
      <c r="Q165" s="85"/>
      <c r="R165" s="85"/>
      <c r="S165" s="150" t="s">
        <v>41</v>
      </c>
      <c r="T165" s="137"/>
      <c r="U165" s="137"/>
      <c r="V165" s="137"/>
      <c r="W165" s="137"/>
      <c r="X165" s="137"/>
      <c r="Y165" s="137"/>
      <c r="Z165" s="137"/>
      <c r="AA165" s="147">
        <f>AA166+AA167+AA168+AA169</f>
        <v>0</v>
      </c>
      <c r="AB165" s="142"/>
      <c r="AC165" s="142"/>
      <c r="AD165" s="142"/>
      <c r="AE165" s="142"/>
      <c r="AF165" s="142"/>
      <c r="AG165" s="142"/>
      <c r="AH165" s="142"/>
      <c r="AI165" s="147">
        <f>AI166+AI167+AI168+AI169</f>
        <v>0</v>
      </c>
      <c r="AJ165" s="142"/>
      <c r="AK165" s="142"/>
      <c r="AL165" s="142"/>
      <c r="AM165" s="142"/>
      <c r="AN165" s="142"/>
      <c r="AO165" s="142"/>
      <c r="AP165" s="142"/>
      <c r="AQ165" s="147">
        <f>AQ166+AQ167+AQ168+AQ169</f>
        <v>0</v>
      </c>
      <c r="AR165" s="142"/>
      <c r="AS165" s="142"/>
      <c r="AT165" s="142"/>
      <c r="AU165" s="142"/>
      <c r="AV165" s="142"/>
      <c r="AW165" s="142"/>
      <c r="AX165" s="142"/>
      <c r="AY165" s="143" t="s">
        <v>41</v>
      </c>
      <c r="AZ165" s="144"/>
      <c r="BA165" s="144"/>
      <c r="BB165" s="144"/>
      <c r="BC165" s="144"/>
      <c r="BD165" s="144"/>
      <c r="BE165" s="144"/>
      <c r="BF165" s="144"/>
      <c r="BG165" s="143" t="s">
        <v>41</v>
      </c>
      <c r="BH165" s="144"/>
      <c r="BI165" s="144"/>
      <c r="BJ165" s="144"/>
      <c r="BK165" s="144"/>
      <c r="BL165" s="144"/>
      <c r="BM165" s="144"/>
      <c r="BN165" s="144"/>
      <c r="BO165" s="32"/>
      <c r="BP165" s="32"/>
      <c r="BQ165" s="32"/>
    </row>
    <row r="166" spans="1:107" s="30" customFormat="1" ht="14.25" customHeight="1" x14ac:dyDescent="0.2">
      <c r="A166" s="43"/>
      <c r="B166" s="43"/>
      <c r="C166" s="135" t="s">
        <v>71</v>
      </c>
      <c r="D166" s="135"/>
      <c r="E166" s="135"/>
      <c r="F166" s="135"/>
      <c r="G166" s="135"/>
      <c r="H166" s="135"/>
      <c r="I166" s="135"/>
      <c r="J166" s="135"/>
      <c r="K166" s="135"/>
      <c r="L166" s="135"/>
      <c r="M166" s="135"/>
      <c r="N166" s="135"/>
      <c r="O166" s="135"/>
      <c r="P166" s="135"/>
      <c r="Q166" s="135"/>
      <c r="R166" s="135"/>
      <c r="S166" s="136" t="s">
        <v>41</v>
      </c>
      <c r="T166" s="137"/>
      <c r="U166" s="137"/>
      <c r="V166" s="137"/>
      <c r="W166" s="137"/>
      <c r="X166" s="137"/>
      <c r="Y166" s="137"/>
      <c r="Z166" s="137"/>
      <c r="AA166" s="141">
        <v>0</v>
      </c>
      <c r="AB166" s="142"/>
      <c r="AC166" s="142"/>
      <c r="AD166" s="142"/>
      <c r="AE166" s="142"/>
      <c r="AF166" s="142"/>
      <c r="AG166" s="142"/>
      <c r="AH166" s="142"/>
      <c r="AI166" s="138">
        <v>0</v>
      </c>
      <c r="AJ166" s="139"/>
      <c r="AK166" s="139"/>
      <c r="AL166" s="139"/>
      <c r="AM166" s="139"/>
      <c r="AN166" s="139"/>
      <c r="AO166" s="139"/>
      <c r="AP166" s="140"/>
      <c r="AQ166" s="141">
        <f>AI166-AA166</f>
        <v>0</v>
      </c>
      <c r="AR166" s="142"/>
      <c r="AS166" s="142"/>
      <c r="AT166" s="142"/>
      <c r="AU166" s="142"/>
      <c r="AV166" s="142"/>
      <c r="AW166" s="142"/>
      <c r="AX166" s="142"/>
      <c r="AY166" s="152" t="s">
        <v>41</v>
      </c>
      <c r="AZ166" s="144"/>
      <c r="BA166" s="144"/>
      <c r="BB166" s="144"/>
      <c r="BC166" s="144"/>
      <c r="BD166" s="144"/>
      <c r="BE166" s="144"/>
      <c r="BF166" s="144"/>
      <c r="BG166" s="152" t="s">
        <v>41</v>
      </c>
      <c r="BH166" s="144"/>
      <c r="BI166" s="144"/>
      <c r="BJ166" s="144"/>
      <c r="BK166" s="144"/>
      <c r="BL166" s="144"/>
      <c r="BM166" s="144"/>
      <c r="BN166" s="144"/>
      <c r="BO166" s="31"/>
      <c r="BP166" s="31"/>
      <c r="BQ166" s="31"/>
    </row>
    <row r="167" spans="1:107" s="30" customFormat="1" ht="31.5" customHeight="1" x14ac:dyDescent="0.2">
      <c r="A167" s="43"/>
      <c r="B167" s="43"/>
      <c r="C167" s="135" t="s">
        <v>72</v>
      </c>
      <c r="D167" s="135"/>
      <c r="E167" s="135"/>
      <c r="F167" s="135"/>
      <c r="G167" s="135"/>
      <c r="H167" s="135"/>
      <c r="I167" s="135"/>
      <c r="J167" s="135"/>
      <c r="K167" s="135"/>
      <c r="L167" s="135"/>
      <c r="M167" s="135"/>
      <c r="N167" s="135"/>
      <c r="O167" s="135"/>
      <c r="P167" s="135"/>
      <c r="Q167" s="135"/>
      <c r="R167" s="135"/>
      <c r="S167" s="136" t="s">
        <v>41</v>
      </c>
      <c r="T167" s="137"/>
      <c r="U167" s="137"/>
      <c r="V167" s="137"/>
      <c r="W167" s="137"/>
      <c r="X167" s="137"/>
      <c r="Y167" s="137"/>
      <c r="Z167" s="137"/>
      <c r="AA167" s="141">
        <v>0</v>
      </c>
      <c r="AB167" s="142"/>
      <c r="AC167" s="142"/>
      <c r="AD167" s="142"/>
      <c r="AE167" s="142"/>
      <c r="AF167" s="142"/>
      <c r="AG167" s="142"/>
      <c r="AH167" s="142"/>
      <c r="AI167" s="141">
        <v>0</v>
      </c>
      <c r="AJ167" s="142"/>
      <c r="AK167" s="142"/>
      <c r="AL167" s="142"/>
      <c r="AM167" s="142"/>
      <c r="AN167" s="142"/>
      <c r="AO167" s="142"/>
      <c r="AP167" s="142"/>
      <c r="AQ167" s="141">
        <f>AI167-AA167</f>
        <v>0</v>
      </c>
      <c r="AR167" s="142"/>
      <c r="AS167" s="142"/>
      <c r="AT167" s="142"/>
      <c r="AU167" s="142"/>
      <c r="AV167" s="142"/>
      <c r="AW167" s="142"/>
      <c r="AX167" s="142"/>
      <c r="AY167" s="152" t="s">
        <v>41</v>
      </c>
      <c r="AZ167" s="144"/>
      <c r="BA167" s="144"/>
      <c r="BB167" s="144"/>
      <c r="BC167" s="144"/>
      <c r="BD167" s="144"/>
      <c r="BE167" s="144"/>
      <c r="BF167" s="144"/>
      <c r="BG167" s="152" t="s">
        <v>41</v>
      </c>
      <c r="BH167" s="144"/>
      <c r="BI167" s="144"/>
      <c r="BJ167" s="144"/>
      <c r="BK167" s="144"/>
      <c r="BL167" s="144"/>
      <c r="BM167" s="144"/>
      <c r="BN167" s="144"/>
      <c r="BO167" s="31"/>
      <c r="BP167" s="31"/>
      <c r="BQ167" s="31"/>
    </row>
    <row r="168" spans="1:107" s="24" customFormat="1" ht="15.75" customHeight="1" x14ac:dyDescent="0.25">
      <c r="A168" s="43"/>
      <c r="B168" s="43"/>
      <c r="C168" s="135" t="s">
        <v>73</v>
      </c>
      <c r="D168" s="135"/>
      <c r="E168" s="135"/>
      <c r="F168" s="135"/>
      <c r="G168" s="135"/>
      <c r="H168" s="135"/>
      <c r="I168" s="135"/>
      <c r="J168" s="135"/>
      <c r="K168" s="135"/>
      <c r="L168" s="135"/>
      <c r="M168" s="135"/>
      <c r="N168" s="135"/>
      <c r="O168" s="135"/>
      <c r="P168" s="135"/>
      <c r="Q168" s="135"/>
      <c r="R168" s="135"/>
      <c r="S168" s="136" t="s">
        <v>41</v>
      </c>
      <c r="T168" s="137"/>
      <c r="U168" s="137"/>
      <c r="V168" s="137"/>
      <c r="W168" s="137"/>
      <c r="X168" s="137"/>
      <c r="Y168" s="137"/>
      <c r="Z168" s="137"/>
      <c r="AA168" s="141">
        <v>0</v>
      </c>
      <c r="AB168" s="142"/>
      <c r="AC168" s="142"/>
      <c r="AD168" s="142"/>
      <c r="AE168" s="142"/>
      <c r="AF168" s="142"/>
      <c r="AG168" s="142"/>
      <c r="AH168" s="142"/>
      <c r="AI168" s="141">
        <v>0</v>
      </c>
      <c r="AJ168" s="142"/>
      <c r="AK168" s="142"/>
      <c r="AL168" s="142"/>
      <c r="AM168" s="142"/>
      <c r="AN168" s="142"/>
      <c r="AO168" s="142"/>
      <c r="AP168" s="142"/>
      <c r="AQ168" s="141">
        <f>AI168-AA168</f>
        <v>0</v>
      </c>
      <c r="AR168" s="142"/>
      <c r="AS168" s="142"/>
      <c r="AT168" s="142"/>
      <c r="AU168" s="142"/>
      <c r="AV168" s="142"/>
      <c r="AW168" s="142"/>
      <c r="AX168" s="142"/>
      <c r="AY168" s="152" t="s">
        <v>41</v>
      </c>
      <c r="AZ168" s="144"/>
      <c r="BA168" s="144"/>
      <c r="BB168" s="144"/>
      <c r="BC168" s="144"/>
      <c r="BD168" s="144"/>
      <c r="BE168" s="144"/>
      <c r="BF168" s="144"/>
      <c r="BG168" s="152" t="s">
        <v>41</v>
      </c>
      <c r="BH168" s="144"/>
      <c r="BI168" s="144"/>
      <c r="BJ168" s="144"/>
      <c r="BK168" s="144"/>
      <c r="BL168" s="144"/>
      <c r="BM168" s="144"/>
      <c r="BN168" s="144"/>
      <c r="BO168" s="28"/>
      <c r="BP168" s="28"/>
      <c r="BQ168" s="28"/>
      <c r="BR168" s="34"/>
      <c r="BS168" s="34"/>
      <c r="BT168" s="34"/>
      <c r="BU168" s="34"/>
      <c r="BV168" s="34"/>
      <c r="BW168" s="34"/>
      <c r="BX168" s="34"/>
      <c r="BY168" s="34"/>
      <c r="BZ168" s="34"/>
      <c r="CA168" s="34"/>
      <c r="CB168" s="34"/>
      <c r="CC168" s="34"/>
      <c r="CD168" s="34"/>
      <c r="CE168" s="34"/>
      <c r="CF168" s="34"/>
      <c r="CG168" s="34"/>
      <c r="CH168" s="34"/>
      <c r="CI168" s="34"/>
      <c r="CJ168" s="34"/>
      <c r="CK168" s="34"/>
      <c r="CL168" s="34"/>
      <c r="CM168" s="34"/>
      <c r="CN168" s="34"/>
      <c r="CO168" s="34"/>
      <c r="CP168" s="34"/>
      <c r="CQ168" s="34"/>
      <c r="CR168" s="34"/>
      <c r="CS168" s="34"/>
      <c r="CT168" s="34"/>
      <c r="CU168" s="34"/>
      <c r="CV168" s="34"/>
      <c r="CW168" s="34"/>
      <c r="CX168" s="34"/>
      <c r="CY168" s="34"/>
      <c r="CZ168" s="34"/>
      <c r="DA168" s="34"/>
      <c r="DB168" s="34"/>
      <c r="DC168" s="34"/>
    </row>
    <row r="169" spans="1:107" s="33" customFormat="1" ht="15" customHeight="1" x14ac:dyDescent="0.25">
      <c r="A169" s="43"/>
      <c r="B169" s="43"/>
      <c r="C169" s="135" t="s">
        <v>74</v>
      </c>
      <c r="D169" s="135"/>
      <c r="E169" s="135"/>
      <c r="F169" s="135"/>
      <c r="G169" s="135"/>
      <c r="H169" s="135"/>
      <c r="I169" s="135"/>
      <c r="J169" s="135"/>
      <c r="K169" s="135"/>
      <c r="L169" s="135"/>
      <c r="M169" s="135"/>
      <c r="N169" s="135"/>
      <c r="O169" s="135"/>
      <c r="P169" s="135"/>
      <c r="Q169" s="135"/>
      <c r="R169" s="135"/>
      <c r="S169" s="136" t="s">
        <v>41</v>
      </c>
      <c r="T169" s="137"/>
      <c r="U169" s="137"/>
      <c r="V169" s="137"/>
      <c r="W169" s="137"/>
      <c r="X169" s="137"/>
      <c r="Y169" s="137"/>
      <c r="Z169" s="137"/>
      <c r="AA169" s="141">
        <v>0</v>
      </c>
      <c r="AB169" s="142"/>
      <c r="AC169" s="142"/>
      <c r="AD169" s="142"/>
      <c r="AE169" s="142"/>
      <c r="AF169" s="142"/>
      <c r="AG169" s="142"/>
      <c r="AH169" s="142"/>
      <c r="AI169" s="141">
        <v>0</v>
      </c>
      <c r="AJ169" s="142"/>
      <c r="AK169" s="142"/>
      <c r="AL169" s="142"/>
      <c r="AM169" s="142"/>
      <c r="AN169" s="142"/>
      <c r="AO169" s="142"/>
      <c r="AP169" s="142"/>
      <c r="AQ169" s="141">
        <f>AI169-AA169</f>
        <v>0</v>
      </c>
      <c r="AR169" s="142"/>
      <c r="AS169" s="142"/>
      <c r="AT169" s="142"/>
      <c r="AU169" s="142"/>
      <c r="AV169" s="142"/>
      <c r="AW169" s="142"/>
      <c r="AX169" s="142"/>
      <c r="AY169" s="152" t="s">
        <v>41</v>
      </c>
      <c r="AZ169" s="144"/>
      <c r="BA169" s="144"/>
      <c r="BB169" s="144"/>
      <c r="BC169" s="144"/>
      <c r="BD169" s="144"/>
      <c r="BE169" s="144"/>
      <c r="BF169" s="144"/>
      <c r="BG169" s="152" t="s">
        <v>41</v>
      </c>
      <c r="BH169" s="144"/>
      <c r="BI169" s="144"/>
      <c r="BJ169" s="144"/>
      <c r="BK169" s="144"/>
      <c r="BL169" s="144"/>
      <c r="BM169" s="144"/>
      <c r="BN169" s="144"/>
      <c r="BO169" s="32"/>
      <c r="BP169" s="32"/>
      <c r="BQ169" s="32"/>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row>
    <row r="170" spans="1:107" ht="15.75" customHeight="1" x14ac:dyDescent="0.2">
      <c r="A170" s="207" t="s">
        <v>214</v>
      </c>
      <c r="B170" s="179"/>
      <c r="C170" s="179"/>
      <c r="D170" s="179"/>
      <c r="E170" s="179"/>
      <c r="F170" s="179"/>
      <c r="G170" s="179"/>
      <c r="H170" s="179"/>
      <c r="I170" s="179"/>
      <c r="J170" s="179"/>
      <c r="K170" s="179"/>
      <c r="L170" s="179"/>
      <c r="M170" s="179"/>
      <c r="N170" s="179"/>
      <c r="O170" s="179"/>
      <c r="P170" s="179"/>
      <c r="Q170" s="179"/>
      <c r="R170" s="179"/>
      <c r="S170" s="179"/>
      <c r="T170" s="179"/>
      <c r="U170" s="179"/>
      <c r="V170" s="179"/>
      <c r="W170" s="179"/>
      <c r="X170" s="179"/>
      <c r="Y170" s="179"/>
      <c r="Z170" s="179"/>
      <c r="AA170" s="179"/>
      <c r="AB170" s="179"/>
      <c r="AC170" s="179"/>
      <c r="AD170" s="179"/>
      <c r="AE170" s="179"/>
      <c r="AF170" s="179"/>
      <c r="AG170" s="179"/>
      <c r="AH170" s="179"/>
      <c r="AI170" s="179"/>
      <c r="AJ170" s="179"/>
      <c r="AK170" s="179"/>
      <c r="AL170" s="179"/>
      <c r="AM170" s="179"/>
      <c r="AN170" s="179"/>
      <c r="AO170" s="179"/>
      <c r="AP170" s="179"/>
      <c r="AQ170" s="179"/>
      <c r="AR170" s="179"/>
      <c r="AS170" s="179"/>
      <c r="AT170" s="179"/>
      <c r="AU170" s="179"/>
      <c r="AV170" s="179"/>
      <c r="AW170" s="179"/>
      <c r="AX170" s="179"/>
      <c r="AY170" s="179"/>
      <c r="AZ170" s="179"/>
      <c r="BA170" s="179"/>
      <c r="BB170" s="179"/>
      <c r="BC170" s="179"/>
      <c r="BD170" s="179"/>
      <c r="BE170" s="179"/>
      <c r="BF170" s="179"/>
      <c r="BG170" s="179"/>
      <c r="BH170" s="179"/>
      <c r="BI170" s="179"/>
      <c r="BJ170" s="179"/>
      <c r="BK170" s="179"/>
      <c r="BL170" s="179"/>
      <c r="BM170" s="179"/>
      <c r="BN170" s="180"/>
      <c r="BO170" s="6"/>
      <c r="BP170" s="6"/>
      <c r="BQ170" s="6"/>
    </row>
    <row r="171" spans="1:107" s="37" customFormat="1" ht="15" customHeight="1" x14ac:dyDescent="0.2">
      <c r="A171" s="133" t="s">
        <v>22</v>
      </c>
      <c r="B171" s="133"/>
      <c r="C171" s="85" t="s">
        <v>75</v>
      </c>
      <c r="D171" s="85"/>
      <c r="E171" s="85"/>
      <c r="F171" s="85"/>
      <c r="G171" s="85"/>
      <c r="H171" s="85"/>
      <c r="I171" s="85"/>
      <c r="J171" s="85"/>
      <c r="K171" s="85"/>
      <c r="L171" s="85"/>
      <c r="M171" s="85"/>
      <c r="N171" s="85"/>
      <c r="O171" s="85"/>
      <c r="P171" s="85"/>
      <c r="Q171" s="85"/>
      <c r="R171" s="85"/>
      <c r="S171" s="150" t="s">
        <v>41</v>
      </c>
      <c r="T171" s="137"/>
      <c r="U171" s="137"/>
      <c r="V171" s="137"/>
      <c r="W171" s="137"/>
      <c r="X171" s="137"/>
      <c r="Y171" s="137"/>
      <c r="Z171" s="137"/>
      <c r="AA171" s="147">
        <v>0</v>
      </c>
      <c r="AB171" s="142"/>
      <c r="AC171" s="142"/>
      <c r="AD171" s="142"/>
      <c r="AE171" s="142"/>
      <c r="AF171" s="142"/>
      <c r="AG171" s="142"/>
      <c r="AH171" s="142"/>
      <c r="AI171" s="147">
        <v>0</v>
      </c>
      <c r="AJ171" s="142"/>
      <c r="AK171" s="142"/>
      <c r="AL171" s="142"/>
      <c r="AM171" s="142"/>
      <c r="AN171" s="142"/>
      <c r="AO171" s="142"/>
      <c r="AP171" s="142"/>
      <c r="AQ171" s="153">
        <f>AI171-AA171</f>
        <v>0</v>
      </c>
      <c r="AR171" s="154"/>
      <c r="AS171" s="154"/>
      <c r="AT171" s="154"/>
      <c r="AU171" s="154"/>
      <c r="AV171" s="154"/>
      <c r="AW171" s="154"/>
      <c r="AX171" s="154"/>
      <c r="AY171" s="143" t="s">
        <v>41</v>
      </c>
      <c r="AZ171" s="144"/>
      <c r="BA171" s="144"/>
      <c r="BB171" s="144"/>
      <c r="BC171" s="144"/>
      <c r="BD171" s="144"/>
      <c r="BE171" s="144"/>
      <c r="BF171" s="144"/>
      <c r="BG171" s="143" t="s">
        <v>41</v>
      </c>
      <c r="BH171" s="144"/>
      <c r="BI171" s="144"/>
      <c r="BJ171" s="144"/>
      <c r="BK171" s="144"/>
      <c r="BL171" s="144"/>
      <c r="BM171" s="144"/>
      <c r="BN171" s="144"/>
      <c r="BO171" s="31"/>
      <c r="BP171" s="31"/>
      <c r="BQ171" s="31"/>
      <c r="BR171" s="36"/>
      <c r="BS171" s="36"/>
      <c r="BT171" s="36"/>
      <c r="BU171" s="36"/>
      <c r="BV171" s="36"/>
      <c r="BW171" s="36"/>
      <c r="BX171" s="36"/>
      <c r="BY171" s="36"/>
      <c r="BZ171" s="36"/>
      <c r="CA171" s="36"/>
      <c r="CB171" s="36"/>
      <c r="CC171" s="36"/>
      <c r="CD171" s="36"/>
      <c r="CE171" s="36"/>
      <c r="CF171" s="36"/>
      <c r="CG171" s="36"/>
      <c r="CH171" s="36"/>
      <c r="CI171" s="36"/>
      <c r="CJ171" s="36"/>
      <c r="CK171" s="36"/>
      <c r="CL171" s="36"/>
      <c r="CM171" s="36"/>
      <c r="CN171" s="36"/>
      <c r="CO171" s="36"/>
      <c r="CP171" s="36"/>
      <c r="CQ171" s="36"/>
      <c r="CR171" s="36"/>
      <c r="CS171" s="36"/>
      <c r="CT171" s="36"/>
      <c r="CU171" s="36"/>
      <c r="CV171" s="36"/>
      <c r="CW171" s="36"/>
      <c r="CX171" s="36"/>
      <c r="CY171" s="36"/>
      <c r="CZ171" s="36"/>
      <c r="DA171" s="36"/>
      <c r="DB171" s="36"/>
      <c r="DC171" s="36"/>
    </row>
    <row r="172" spans="1:107" ht="15.75" customHeight="1" x14ac:dyDescent="0.2">
      <c r="A172" s="207" t="s">
        <v>215</v>
      </c>
      <c r="B172" s="179"/>
      <c r="C172" s="179"/>
      <c r="D172" s="179"/>
      <c r="E172" s="179"/>
      <c r="F172" s="179"/>
      <c r="G172" s="179"/>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79"/>
      <c r="AY172" s="179"/>
      <c r="AZ172" s="179"/>
      <c r="BA172" s="179"/>
      <c r="BB172" s="179"/>
      <c r="BC172" s="179"/>
      <c r="BD172" s="179"/>
      <c r="BE172" s="179"/>
      <c r="BF172" s="179"/>
      <c r="BG172" s="179"/>
      <c r="BH172" s="179"/>
      <c r="BI172" s="179"/>
      <c r="BJ172" s="179"/>
      <c r="BK172" s="179"/>
      <c r="BL172" s="179"/>
      <c r="BM172" s="179"/>
      <c r="BN172" s="180"/>
      <c r="BO172" s="6"/>
      <c r="BP172" s="6"/>
      <c r="BQ172" s="6"/>
    </row>
    <row r="173" spans="1:107" ht="15.75" customHeight="1" x14ac:dyDescent="0.2">
      <c r="A173" s="207" t="s">
        <v>216</v>
      </c>
      <c r="B173" s="179"/>
      <c r="C173" s="179"/>
      <c r="D173" s="179"/>
      <c r="E173" s="179"/>
      <c r="F173" s="179"/>
      <c r="G173" s="179"/>
      <c r="H173" s="179"/>
      <c r="I173" s="179"/>
      <c r="J173" s="179"/>
      <c r="K173" s="179"/>
      <c r="L173" s="179"/>
      <c r="M173" s="179"/>
      <c r="N173" s="179"/>
      <c r="O173" s="179"/>
      <c r="P173" s="179"/>
      <c r="Q173" s="179"/>
      <c r="R173" s="179"/>
      <c r="S173" s="179"/>
      <c r="T173" s="179"/>
      <c r="U173" s="179"/>
      <c r="V173" s="179"/>
      <c r="W173" s="179"/>
      <c r="X173" s="179"/>
      <c r="Y173" s="179"/>
      <c r="Z173" s="179"/>
      <c r="AA173" s="179"/>
      <c r="AB173" s="179"/>
      <c r="AC173" s="179"/>
      <c r="AD173" s="179"/>
      <c r="AE173" s="179"/>
      <c r="AF173" s="179"/>
      <c r="AG173" s="179"/>
      <c r="AH173" s="179"/>
      <c r="AI173" s="179"/>
      <c r="AJ173" s="179"/>
      <c r="AK173" s="179"/>
      <c r="AL173" s="179"/>
      <c r="AM173" s="179"/>
      <c r="AN173" s="179"/>
      <c r="AO173" s="179"/>
      <c r="AP173" s="179"/>
      <c r="AQ173" s="179"/>
      <c r="AR173" s="179"/>
      <c r="AS173" s="179"/>
      <c r="AT173" s="179"/>
      <c r="AU173" s="179"/>
      <c r="AV173" s="179"/>
      <c r="AW173" s="179"/>
      <c r="AX173" s="179"/>
      <c r="AY173" s="179"/>
      <c r="AZ173" s="179"/>
      <c r="BA173" s="179"/>
      <c r="BB173" s="179"/>
      <c r="BC173" s="179"/>
      <c r="BD173" s="179"/>
      <c r="BE173" s="179"/>
      <c r="BF173" s="179"/>
      <c r="BG173" s="179"/>
      <c r="BH173" s="179"/>
      <c r="BI173" s="179"/>
      <c r="BJ173" s="179"/>
      <c r="BK173" s="179"/>
      <c r="BL173" s="179"/>
      <c r="BM173" s="179"/>
      <c r="BN173" s="180"/>
      <c r="BO173" s="6"/>
      <c r="BP173" s="6"/>
      <c r="BQ173" s="6"/>
    </row>
    <row r="174" spans="1:107" s="33" customFormat="1" ht="15.75" customHeight="1" x14ac:dyDescent="0.25">
      <c r="A174" s="149" t="s">
        <v>45</v>
      </c>
      <c r="B174" s="149"/>
      <c r="C174" s="85" t="s">
        <v>76</v>
      </c>
      <c r="D174" s="85"/>
      <c r="E174" s="85"/>
      <c r="F174" s="85"/>
      <c r="G174" s="85"/>
      <c r="H174" s="85"/>
      <c r="I174" s="85"/>
      <c r="J174" s="85"/>
      <c r="K174" s="85"/>
      <c r="L174" s="85"/>
      <c r="M174" s="85"/>
      <c r="N174" s="85"/>
      <c r="O174" s="85"/>
      <c r="P174" s="85"/>
      <c r="Q174" s="85"/>
      <c r="R174" s="85"/>
      <c r="S174" s="145"/>
      <c r="T174" s="146"/>
      <c r="U174" s="146"/>
      <c r="V174" s="146"/>
      <c r="W174" s="146"/>
      <c r="X174" s="146"/>
      <c r="Y174" s="146"/>
      <c r="Z174" s="146"/>
      <c r="AA174" s="147">
        <v>0</v>
      </c>
      <c r="AB174" s="148"/>
      <c r="AC174" s="148"/>
      <c r="AD174" s="148"/>
      <c r="AE174" s="148"/>
      <c r="AF174" s="148"/>
      <c r="AG174" s="148"/>
      <c r="AH174" s="148"/>
      <c r="AI174" s="147">
        <v>0</v>
      </c>
      <c r="AJ174" s="148"/>
      <c r="AK174" s="148"/>
      <c r="AL174" s="148"/>
      <c r="AM174" s="148"/>
      <c r="AN174" s="148"/>
      <c r="AO174" s="148"/>
      <c r="AP174" s="148"/>
      <c r="AQ174" s="147">
        <f>AI174-AA174</f>
        <v>0</v>
      </c>
      <c r="AR174" s="148"/>
      <c r="AS174" s="148"/>
      <c r="AT174" s="148"/>
      <c r="AU174" s="148"/>
      <c r="AV174" s="148"/>
      <c r="AW174" s="148"/>
      <c r="AX174" s="148"/>
      <c r="AY174" s="143" t="s">
        <v>41</v>
      </c>
      <c r="AZ174" s="144"/>
      <c r="BA174" s="144"/>
      <c r="BB174" s="144"/>
      <c r="BC174" s="144"/>
      <c r="BD174" s="144"/>
      <c r="BE174" s="144"/>
      <c r="BF174" s="144"/>
      <c r="BG174" s="143" t="s">
        <v>41</v>
      </c>
      <c r="BH174" s="144"/>
      <c r="BI174" s="144"/>
      <c r="BJ174" s="144"/>
      <c r="BK174" s="144"/>
      <c r="BL174" s="144"/>
      <c r="BM174" s="144"/>
      <c r="BN174" s="144"/>
      <c r="BO174" s="32"/>
      <c r="BP174" s="32"/>
      <c r="BQ174" s="32"/>
      <c r="BR174" s="35"/>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35"/>
      <c r="CS174" s="35"/>
      <c r="CT174" s="35"/>
      <c r="CU174" s="35"/>
      <c r="CV174" s="35"/>
      <c r="CW174" s="35"/>
      <c r="CX174" s="35"/>
      <c r="CY174" s="35"/>
      <c r="CZ174" s="35"/>
      <c r="DA174" s="35"/>
      <c r="DB174" s="35"/>
      <c r="DC174" s="35"/>
    </row>
    <row r="175" spans="1:107" s="24" customFormat="1" ht="15.75" hidden="1" customHeight="1" x14ac:dyDescent="0.25">
      <c r="A175" s="43" t="s">
        <v>11</v>
      </c>
      <c r="B175" s="43"/>
      <c r="C175" s="135" t="s">
        <v>12</v>
      </c>
      <c r="D175" s="135"/>
      <c r="E175" s="135"/>
      <c r="F175" s="135"/>
      <c r="G175" s="135"/>
      <c r="H175" s="135"/>
      <c r="I175" s="135"/>
      <c r="J175" s="135"/>
      <c r="K175" s="135"/>
      <c r="L175" s="135"/>
      <c r="M175" s="135"/>
      <c r="N175" s="135"/>
      <c r="O175" s="135"/>
      <c r="P175" s="135"/>
      <c r="Q175" s="135"/>
      <c r="R175" s="135"/>
      <c r="S175" s="145" t="s">
        <v>33</v>
      </c>
      <c r="T175" s="146"/>
      <c r="U175" s="146"/>
      <c r="V175" s="146"/>
      <c r="W175" s="146"/>
      <c r="X175" s="146"/>
      <c r="Y175" s="146"/>
      <c r="Z175" s="146"/>
      <c r="AA175" s="141" t="s">
        <v>91</v>
      </c>
      <c r="AB175" s="141"/>
      <c r="AC175" s="141"/>
      <c r="AD175" s="141"/>
      <c r="AE175" s="141"/>
      <c r="AF175" s="141"/>
      <c r="AG175" s="141"/>
      <c r="AH175" s="141"/>
      <c r="AI175" s="141" t="s">
        <v>99</v>
      </c>
      <c r="AJ175" s="141"/>
      <c r="AK175" s="141"/>
      <c r="AL175" s="141"/>
      <c r="AM175" s="141"/>
      <c r="AN175" s="141"/>
      <c r="AO175" s="141"/>
      <c r="AP175" s="141"/>
      <c r="AQ175" s="147" t="s">
        <v>103</v>
      </c>
      <c r="AR175" s="148"/>
      <c r="AS175" s="148"/>
      <c r="AT175" s="148"/>
      <c r="AU175" s="148"/>
      <c r="AV175" s="148"/>
      <c r="AW175" s="148"/>
      <c r="AX175" s="148"/>
      <c r="AY175" s="146" t="s">
        <v>19</v>
      </c>
      <c r="AZ175" s="146"/>
      <c r="BA175" s="146"/>
      <c r="BB175" s="146"/>
      <c r="BC175" s="146"/>
      <c r="BD175" s="146"/>
      <c r="BE175" s="146"/>
      <c r="BF175" s="146"/>
      <c r="BG175" s="146" t="s">
        <v>102</v>
      </c>
      <c r="BH175" s="137"/>
      <c r="BI175" s="137"/>
      <c r="BJ175" s="137"/>
      <c r="BK175" s="137"/>
      <c r="BL175" s="137"/>
      <c r="BM175" s="137"/>
      <c r="BN175" s="137"/>
      <c r="BO175" s="28"/>
      <c r="BP175" s="28"/>
      <c r="BQ175" s="28"/>
      <c r="BR175" s="34"/>
      <c r="BS175" s="34"/>
      <c r="BT175" s="34"/>
      <c r="BU175" s="34"/>
      <c r="BV175" s="34"/>
      <c r="BW175" s="34"/>
      <c r="BX175" s="34"/>
      <c r="BY175" s="34"/>
      <c r="BZ175" s="34"/>
      <c r="CA175" s="36" t="s">
        <v>100</v>
      </c>
      <c r="CB175" s="34"/>
      <c r="CC175" s="34"/>
      <c r="CD175" s="34"/>
      <c r="CE175" s="34"/>
      <c r="CF175" s="34"/>
      <c r="CG175" s="34"/>
      <c r="CH175" s="34"/>
      <c r="CI175" s="34"/>
      <c r="CJ175" s="34"/>
      <c r="CK175" s="34"/>
      <c r="CL175" s="34"/>
      <c r="CM175" s="34"/>
      <c r="CN175" s="34"/>
      <c r="CO175" s="34"/>
      <c r="CP175" s="34"/>
      <c r="CQ175" s="34"/>
      <c r="CR175" s="34"/>
      <c r="CS175" s="34"/>
      <c r="CT175" s="34"/>
      <c r="CU175" s="34"/>
      <c r="CV175" s="34"/>
      <c r="CW175" s="34"/>
      <c r="CX175" s="34"/>
      <c r="CY175" s="34"/>
      <c r="CZ175" s="34"/>
      <c r="DA175" s="34"/>
      <c r="DB175" s="34"/>
      <c r="DC175" s="34"/>
    </row>
    <row r="176" spans="1:107" s="24" customFormat="1" ht="15.75" customHeight="1" x14ac:dyDescent="0.25">
      <c r="A176" s="43"/>
      <c r="B176" s="43"/>
      <c r="C176" s="135"/>
      <c r="D176" s="135"/>
      <c r="E176" s="135"/>
      <c r="F176" s="135"/>
      <c r="G176" s="135"/>
      <c r="H176" s="135"/>
      <c r="I176" s="135"/>
      <c r="J176" s="135"/>
      <c r="K176" s="135"/>
      <c r="L176" s="135"/>
      <c r="M176" s="135"/>
      <c r="N176" s="135"/>
      <c r="O176" s="135"/>
      <c r="P176" s="135"/>
      <c r="Q176" s="135"/>
      <c r="R176" s="135"/>
      <c r="S176" s="145"/>
      <c r="T176" s="146"/>
      <c r="U176" s="146"/>
      <c r="V176" s="146"/>
      <c r="W176" s="146"/>
      <c r="X176" s="146"/>
      <c r="Y176" s="146"/>
      <c r="Z176" s="146"/>
      <c r="AA176" s="147"/>
      <c r="AB176" s="142"/>
      <c r="AC176" s="142"/>
      <c r="AD176" s="142"/>
      <c r="AE176" s="142"/>
      <c r="AF176" s="142"/>
      <c r="AG176" s="142"/>
      <c r="AH176" s="142"/>
      <c r="AI176" s="153"/>
      <c r="AJ176" s="154"/>
      <c r="AK176" s="154"/>
      <c r="AL176" s="154"/>
      <c r="AM176" s="154"/>
      <c r="AN176" s="154"/>
      <c r="AO176" s="154"/>
      <c r="AP176" s="154"/>
      <c r="AQ176" s="153"/>
      <c r="AR176" s="154"/>
      <c r="AS176" s="154"/>
      <c r="AT176" s="154"/>
      <c r="AU176" s="154"/>
      <c r="AV176" s="154"/>
      <c r="AW176" s="154"/>
      <c r="AX176" s="154"/>
      <c r="AY176" s="146"/>
      <c r="AZ176" s="146"/>
      <c r="BA176" s="146"/>
      <c r="BB176" s="146"/>
      <c r="BC176" s="146"/>
      <c r="BD176" s="146"/>
      <c r="BE176" s="146"/>
      <c r="BF176" s="146"/>
      <c r="BG176" s="146"/>
      <c r="BH176" s="146"/>
      <c r="BI176" s="146"/>
      <c r="BJ176" s="146"/>
      <c r="BK176" s="146"/>
      <c r="BL176" s="146"/>
      <c r="BM176" s="146"/>
      <c r="BN176" s="146"/>
      <c r="BO176" s="28"/>
      <c r="BP176" s="28"/>
      <c r="BQ176" s="28"/>
      <c r="CA176" s="30" t="s">
        <v>92</v>
      </c>
    </row>
    <row r="177" spans="1:107" s="33" customFormat="1" ht="32.25" customHeight="1" x14ac:dyDescent="0.25">
      <c r="A177" s="149" t="s">
        <v>46</v>
      </c>
      <c r="B177" s="149"/>
      <c r="C177" s="85" t="s">
        <v>77</v>
      </c>
      <c r="D177" s="85"/>
      <c r="E177" s="85"/>
      <c r="F177" s="85"/>
      <c r="G177" s="85"/>
      <c r="H177" s="85"/>
      <c r="I177" s="85"/>
      <c r="J177" s="85"/>
      <c r="K177" s="85"/>
      <c r="L177" s="85"/>
      <c r="M177" s="85"/>
      <c r="N177" s="85"/>
      <c r="O177" s="85"/>
      <c r="P177" s="85"/>
      <c r="Q177" s="85"/>
      <c r="R177" s="85"/>
      <c r="S177" s="150" t="s">
        <v>41</v>
      </c>
      <c r="T177" s="155"/>
      <c r="U177" s="155"/>
      <c r="V177" s="155"/>
      <c r="W177" s="155"/>
      <c r="X177" s="155"/>
      <c r="Y177" s="155"/>
      <c r="Z177" s="155"/>
      <c r="AA177" s="147">
        <v>0</v>
      </c>
      <c r="AB177" s="148"/>
      <c r="AC177" s="148"/>
      <c r="AD177" s="148"/>
      <c r="AE177" s="148"/>
      <c r="AF177" s="148"/>
      <c r="AG177" s="148"/>
      <c r="AH177" s="148"/>
      <c r="AI177" s="147">
        <v>0</v>
      </c>
      <c r="AJ177" s="148"/>
      <c r="AK177" s="148"/>
      <c r="AL177" s="148"/>
      <c r="AM177" s="148"/>
      <c r="AN177" s="148"/>
      <c r="AO177" s="148"/>
      <c r="AP177" s="148"/>
      <c r="AQ177" s="147">
        <f>AI177-AA177</f>
        <v>0</v>
      </c>
      <c r="AR177" s="148"/>
      <c r="AS177" s="148"/>
      <c r="AT177" s="148"/>
      <c r="AU177" s="148"/>
      <c r="AV177" s="148"/>
      <c r="AW177" s="148"/>
      <c r="AX177" s="148"/>
      <c r="AY177" s="143" t="s">
        <v>41</v>
      </c>
      <c r="AZ177" s="144"/>
      <c r="BA177" s="144"/>
      <c r="BB177" s="144"/>
      <c r="BC177" s="144"/>
      <c r="BD177" s="144"/>
      <c r="BE177" s="144"/>
      <c r="BF177" s="144"/>
      <c r="BG177" s="143" t="s">
        <v>41</v>
      </c>
      <c r="BH177" s="144"/>
      <c r="BI177" s="144"/>
      <c r="BJ177" s="144"/>
      <c r="BK177" s="144"/>
      <c r="BL177" s="144"/>
      <c r="BM177" s="144"/>
      <c r="BN177" s="144"/>
      <c r="BO177" s="32"/>
      <c r="BP177" s="32"/>
      <c r="BQ177" s="32"/>
    </row>
    <row r="178" spans="1:107" ht="15.75" customHeight="1" x14ac:dyDescent="0.2">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row>
    <row r="179" spans="1:107" ht="15.75" customHeight="1" x14ac:dyDescent="0.2">
      <c r="A179" s="52" t="s">
        <v>78</v>
      </c>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row>
    <row r="180" spans="1:107" ht="15.75" customHeight="1" x14ac:dyDescent="0.2">
      <c r="A180" s="208" t="s">
        <v>217</v>
      </c>
      <c r="B180" s="179"/>
      <c r="C180" s="179"/>
      <c r="D180" s="179"/>
      <c r="E180" s="179"/>
      <c r="F180" s="179"/>
      <c r="G180" s="179"/>
      <c r="H180" s="179"/>
      <c r="I180" s="179"/>
      <c r="J180" s="179"/>
      <c r="K180" s="179"/>
      <c r="L180" s="179"/>
      <c r="M180" s="179"/>
      <c r="N180" s="179"/>
      <c r="O180" s="179"/>
      <c r="P180" s="179"/>
      <c r="Q180" s="179"/>
      <c r="R180" s="179"/>
      <c r="S180" s="179"/>
      <c r="T180" s="179"/>
      <c r="U180" s="179"/>
      <c r="V180" s="179"/>
      <c r="W180" s="179"/>
      <c r="X180" s="179"/>
      <c r="Y180" s="179"/>
      <c r="Z180" s="179"/>
      <c r="AA180" s="179"/>
      <c r="AB180" s="179"/>
      <c r="AC180" s="179"/>
      <c r="AD180" s="179"/>
      <c r="AE180" s="179"/>
      <c r="AF180" s="179"/>
      <c r="AG180" s="179"/>
      <c r="AH180" s="179"/>
      <c r="AI180" s="179"/>
      <c r="AJ180" s="179"/>
      <c r="AK180" s="179"/>
      <c r="AL180" s="179"/>
      <c r="AM180" s="179"/>
      <c r="AN180" s="179"/>
      <c r="AO180" s="179"/>
      <c r="AP180" s="179"/>
      <c r="AQ180" s="179"/>
      <c r="AR180" s="179"/>
      <c r="AS180" s="179"/>
      <c r="AT180" s="179"/>
      <c r="AU180" s="179"/>
      <c r="AV180" s="179"/>
      <c r="AW180" s="179"/>
      <c r="AX180" s="179"/>
      <c r="AY180" s="179"/>
      <c r="AZ180" s="179"/>
      <c r="BA180" s="179"/>
      <c r="BB180" s="179"/>
      <c r="BC180" s="179"/>
      <c r="BD180" s="179"/>
      <c r="BE180" s="179"/>
      <c r="BF180" s="179"/>
      <c r="BG180" s="179"/>
      <c r="BH180" s="179"/>
      <c r="BI180" s="179"/>
      <c r="BJ180" s="179"/>
      <c r="BK180" s="179"/>
      <c r="BL180" s="179"/>
      <c r="BM180" s="179"/>
      <c r="BN180" s="180"/>
      <c r="BO180" s="6"/>
      <c r="BP180" s="6"/>
      <c r="BQ180" s="6"/>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row>
    <row r="181" spans="1:107" ht="15.75" customHeight="1" x14ac:dyDescent="0.2">
      <c r="A181" s="52" t="s">
        <v>79</v>
      </c>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row>
    <row r="182" spans="1:107" ht="38.25" customHeight="1" x14ac:dyDescent="0.2">
      <c r="A182" s="208" t="s">
        <v>218</v>
      </c>
      <c r="B182" s="179"/>
      <c r="C182" s="179"/>
      <c r="D182" s="179"/>
      <c r="E182" s="179"/>
      <c r="F182" s="179"/>
      <c r="G182" s="179"/>
      <c r="H182" s="179"/>
      <c r="I182" s="179"/>
      <c r="J182" s="179"/>
      <c r="K182" s="179"/>
      <c r="L182" s="179"/>
      <c r="M182" s="179"/>
      <c r="N182" s="179"/>
      <c r="O182" s="179"/>
      <c r="P182" s="179"/>
      <c r="Q182" s="179"/>
      <c r="R182" s="179"/>
      <c r="S182" s="179"/>
      <c r="T182" s="179"/>
      <c r="U182" s="179"/>
      <c r="V182" s="179"/>
      <c r="W182" s="179"/>
      <c r="X182" s="179"/>
      <c r="Y182" s="179"/>
      <c r="Z182" s="179"/>
      <c r="AA182" s="179"/>
      <c r="AB182" s="179"/>
      <c r="AC182" s="179"/>
      <c r="AD182" s="179"/>
      <c r="AE182" s="179"/>
      <c r="AF182" s="179"/>
      <c r="AG182" s="179"/>
      <c r="AH182" s="179"/>
      <c r="AI182" s="179"/>
      <c r="AJ182" s="179"/>
      <c r="AK182" s="179"/>
      <c r="AL182" s="179"/>
      <c r="AM182" s="179"/>
      <c r="AN182" s="179"/>
      <c r="AO182" s="179"/>
      <c r="AP182" s="179"/>
      <c r="AQ182" s="179"/>
      <c r="AR182" s="179"/>
      <c r="AS182" s="179"/>
      <c r="AT182" s="179"/>
      <c r="AU182" s="179"/>
      <c r="AV182" s="179"/>
      <c r="AW182" s="179"/>
      <c r="AX182" s="179"/>
      <c r="AY182" s="179"/>
      <c r="AZ182" s="179"/>
      <c r="BA182" s="179"/>
      <c r="BB182" s="179"/>
      <c r="BC182" s="179"/>
      <c r="BD182" s="179"/>
      <c r="BE182" s="179"/>
      <c r="BF182" s="179"/>
      <c r="BG182" s="179"/>
      <c r="BH182" s="179"/>
      <c r="BI182" s="179"/>
      <c r="BJ182" s="179"/>
      <c r="BK182" s="179"/>
      <c r="BL182" s="179"/>
      <c r="BM182" s="179"/>
      <c r="BN182" s="180"/>
      <c r="BO182" s="6"/>
      <c r="BP182" s="6"/>
      <c r="BQ182" s="6"/>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row>
    <row r="183" spans="1:107" ht="15.75" customHeight="1" x14ac:dyDescent="0.25">
      <c r="A183" s="24" t="s">
        <v>80</v>
      </c>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row>
    <row r="184" spans="1:107" ht="15.75" customHeight="1" x14ac:dyDescent="0.2">
      <c r="A184" s="52" t="s">
        <v>81</v>
      </c>
      <c r="B184" s="52"/>
      <c r="C184" s="52"/>
      <c r="D184" s="52"/>
      <c r="E184" s="52"/>
      <c r="F184" s="52"/>
      <c r="G184" s="52"/>
      <c r="H184" s="52"/>
      <c r="I184" s="52"/>
      <c r="J184" s="52"/>
      <c r="K184" s="52"/>
      <c r="L184" s="52"/>
      <c r="M184" s="156"/>
      <c r="N184" s="156"/>
      <c r="O184" s="156"/>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row>
    <row r="185" spans="1:107" ht="15.75" customHeight="1" x14ac:dyDescent="0.2">
      <c r="A185" s="208" t="s">
        <v>219</v>
      </c>
      <c r="B185" s="179"/>
      <c r="C185" s="179"/>
      <c r="D185" s="179"/>
      <c r="E185" s="179"/>
      <c r="F185" s="179"/>
      <c r="G185" s="179"/>
      <c r="H185" s="179"/>
      <c r="I185" s="179"/>
      <c r="J185" s="179"/>
      <c r="K185" s="179"/>
      <c r="L185" s="179"/>
      <c r="M185" s="179"/>
      <c r="N185" s="179"/>
      <c r="O185" s="179"/>
      <c r="P185" s="179"/>
      <c r="Q185" s="179"/>
      <c r="R185" s="179"/>
      <c r="S185" s="179"/>
      <c r="T185" s="179"/>
      <c r="U185" s="179"/>
      <c r="V185" s="179"/>
      <c r="W185" s="179"/>
      <c r="X185" s="179"/>
      <c r="Y185" s="179"/>
      <c r="Z185" s="179"/>
      <c r="AA185" s="179"/>
      <c r="AB185" s="179"/>
      <c r="AC185" s="179"/>
      <c r="AD185" s="179"/>
      <c r="AE185" s="179"/>
      <c r="AF185" s="179"/>
      <c r="AG185" s="179"/>
      <c r="AH185" s="179"/>
      <c r="AI185" s="179"/>
      <c r="AJ185" s="179"/>
      <c r="AK185" s="179"/>
      <c r="AL185" s="179"/>
      <c r="AM185" s="179"/>
      <c r="AN185" s="179"/>
      <c r="AO185" s="179"/>
      <c r="AP185" s="179"/>
      <c r="AQ185" s="179"/>
      <c r="AR185" s="179"/>
      <c r="AS185" s="179"/>
      <c r="AT185" s="179"/>
      <c r="AU185" s="179"/>
      <c r="AV185" s="179"/>
      <c r="AW185" s="179"/>
      <c r="AX185" s="179"/>
      <c r="AY185" s="179"/>
      <c r="AZ185" s="179"/>
      <c r="BA185" s="179"/>
      <c r="BB185" s="179"/>
      <c r="BC185" s="179"/>
      <c r="BD185" s="179"/>
      <c r="BE185" s="179"/>
      <c r="BF185" s="179"/>
      <c r="BG185" s="179"/>
      <c r="BH185" s="179"/>
      <c r="BI185" s="179"/>
      <c r="BJ185" s="179"/>
      <c r="BK185" s="179"/>
      <c r="BL185" s="179"/>
      <c r="BM185" s="179"/>
      <c r="BN185" s="180"/>
      <c r="BO185" s="12"/>
      <c r="BP185" s="12"/>
      <c r="BQ185" s="12"/>
    </row>
    <row r="186" spans="1:107" ht="15.75" customHeight="1" x14ac:dyDescent="0.2">
      <c r="A186" s="52" t="s">
        <v>82</v>
      </c>
      <c r="B186" s="52"/>
      <c r="C186" s="52"/>
      <c r="D186" s="52"/>
      <c r="E186" s="52"/>
      <c r="F186" s="52"/>
      <c r="G186" s="52"/>
      <c r="H186" s="52"/>
      <c r="I186" s="52"/>
      <c r="J186" s="52"/>
      <c r="K186" s="52"/>
      <c r="L186" s="52"/>
      <c r="M186" s="156"/>
      <c r="N186" s="156"/>
      <c r="O186" s="156"/>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row>
    <row r="187" spans="1:107" ht="15.75" customHeight="1" x14ac:dyDescent="0.2">
      <c r="A187" s="208" t="s">
        <v>220</v>
      </c>
      <c r="B187" s="179"/>
      <c r="C187" s="179"/>
      <c r="D187" s="179"/>
      <c r="E187" s="179"/>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79"/>
      <c r="AY187" s="179"/>
      <c r="AZ187" s="179"/>
      <c r="BA187" s="179"/>
      <c r="BB187" s="179"/>
      <c r="BC187" s="179"/>
      <c r="BD187" s="179"/>
      <c r="BE187" s="179"/>
      <c r="BF187" s="179"/>
      <c r="BG187" s="179"/>
      <c r="BH187" s="179"/>
      <c r="BI187" s="179"/>
      <c r="BJ187" s="179"/>
      <c r="BK187" s="179"/>
      <c r="BL187" s="179"/>
      <c r="BM187" s="179"/>
      <c r="BN187" s="180"/>
      <c r="BO187" s="12"/>
      <c r="BP187" s="12"/>
      <c r="BQ187" s="12"/>
    </row>
    <row r="188" spans="1:107" ht="15.75" customHeight="1" x14ac:dyDescent="0.2">
      <c r="A188" s="52" t="s">
        <v>83</v>
      </c>
      <c r="B188" s="52"/>
      <c r="C188" s="52"/>
      <c r="D188" s="52"/>
      <c r="E188" s="52"/>
      <c r="F188" s="52"/>
      <c r="G188" s="52"/>
      <c r="H188" s="52"/>
      <c r="I188" s="52"/>
      <c r="J188" s="52"/>
      <c r="K188" s="52"/>
      <c r="L188" s="52"/>
      <c r="M188" s="156"/>
      <c r="N188" s="156"/>
      <c r="O188" s="156"/>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row>
    <row r="189" spans="1:107" ht="15.75" customHeight="1" x14ac:dyDescent="0.2">
      <c r="A189" s="208" t="s">
        <v>221</v>
      </c>
      <c r="B189" s="179"/>
      <c r="C189" s="179"/>
      <c r="D189" s="179"/>
      <c r="E189" s="179"/>
      <c r="F189" s="179"/>
      <c r="G189" s="179"/>
      <c r="H189" s="179"/>
      <c r="I189" s="179"/>
      <c r="J189" s="179"/>
      <c r="K189" s="179"/>
      <c r="L189" s="179"/>
      <c r="M189" s="179"/>
      <c r="N189" s="179"/>
      <c r="O189" s="179"/>
      <c r="P189" s="179"/>
      <c r="Q189" s="179"/>
      <c r="R189" s="179"/>
      <c r="S189" s="179"/>
      <c r="T189" s="179"/>
      <c r="U189" s="179"/>
      <c r="V189" s="179"/>
      <c r="W189" s="179"/>
      <c r="X189" s="179"/>
      <c r="Y189" s="179"/>
      <c r="Z189" s="179"/>
      <c r="AA189" s="179"/>
      <c r="AB189" s="179"/>
      <c r="AC189" s="179"/>
      <c r="AD189" s="179"/>
      <c r="AE189" s="179"/>
      <c r="AF189" s="179"/>
      <c r="AG189" s="179"/>
      <c r="AH189" s="179"/>
      <c r="AI189" s="179"/>
      <c r="AJ189" s="179"/>
      <c r="AK189" s="179"/>
      <c r="AL189" s="179"/>
      <c r="AM189" s="179"/>
      <c r="AN189" s="179"/>
      <c r="AO189" s="179"/>
      <c r="AP189" s="179"/>
      <c r="AQ189" s="179"/>
      <c r="AR189" s="179"/>
      <c r="AS189" s="179"/>
      <c r="AT189" s="179"/>
      <c r="AU189" s="179"/>
      <c r="AV189" s="179"/>
      <c r="AW189" s="179"/>
      <c r="AX189" s="179"/>
      <c r="AY189" s="179"/>
      <c r="AZ189" s="179"/>
      <c r="BA189" s="179"/>
      <c r="BB189" s="179"/>
      <c r="BC189" s="179"/>
      <c r="BD189" s="179"/>
      <c r="BE189" s="179"/>
      <c r="BF189" s="179"/>
      <c r="BG189" s="179"/>
      <c r="BH189" s="179"/>
      <c r="BI189" s="179"/>
      <c r="BJ189" s="179"/>
      <c r="BK189" s="179"/>
      <c r="BL189" s="179"/>
      <c r="BM189" s="179"/>
      <c r="BN189" s="180"/>
      <c r="BO189" s="12"/>
      <c r="BP189" s="12"/>
      <c r="BQ189" s="12"/>
    </row>
    <row r="190" spans="1:107" ht="15.75" customHeight="1" x14ac:dyDescent="0.2">
      <c r="A190" s="52" t="s">
        <v>84</v>
      </c>
      <c r="B190" s="52"/>
      <c r="C190" s="52"/>
      <c r="D190" s="52"/>
      <c r="E190" s="52"/>
      <c r="F190" s="52"/>
      <c r="G190" s="52"/>
      <c r="H190" s="52"/>
      <c r="I190" s="52"/>
      <c r="J190" s="52"/>
      <c r="K190" s="52"/>
      <c r="L190" s="52"/>
      <c r="M190" s="156"/>
      <c r="N190" s="156"/>
      <c r="O190" s="156"/>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row>
    <row r="191" spans="1:107" ht="15.75" customHeight="1" x14ac:dyDescent="0.2">
      <c r="A191" s="208" t="s">
        <v>222</v>
      </c>
      <c r="B191" s="179"/>
      <c r="C191" s="179"/>
      <c r="D191" s="179"/>
      <c r="E191" s="179"/>
      <c r="F191" s="179"/>
      <c r="G191" s="179"/>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79"/>
      <c r="AY191" s="179"/>
      <c r="AZ191" s="179"/>
      <c r="BA191" s="179"/>
      <c r="BB191" s="179"/>
      <c r="BC191" s="179"/>
      <c r="BD191" s="179"/>
      <c r="BE191" s="179"/>
      <c r="BF191" s="179"/>
      <c r="BG191" s="179"/>
      <c r="BH191" s="179"/>
      <c r="BI191" s="179"/>
      <c r="BJ191" s="179"/>
      <c r="BK191" s="179"/>
      <c r="BL191" s="179"/>
      <c r="BM191" s="179"/>
      <c r="BN191" s="180"/>
      <c r="BO191" s="12"/>
      <c r="BP191" s="12"/>
      <c r="BQ191" s="12"/>
    </row>
    <row r="192" spans="1:107" ht="15.75" customHeight="1" x14ac:dyDescent="0.2">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row>
    <row r="193" spans="1:60" ht="42" customHeight="1" x14ac:dyDescent="0.25">
      <c r="A193" s="198" t="s">
        <v>198</v>
      </c>
      <c r="B193" s="199"/>
      <c r="C193" s="199"/>
      <c r="D193" s="199"/>
      <c r="E193" s="199"/>
      <c r="F193" s="199"/>
      <c r="G193" s="199"/>
      <c r="H193" s="199"/>
      <c r="I193" s="199"/>
      <c r="J193" s="199"/>
      <c r="K193" s="199"/>
      <c r="L193" s="199"/>
      <c r="M193" s="199"/>
      <c r="N193" s="199"/>
      <c r="O193" s="199"/>
      <c r="P193" s="199"/>
      <c r="Q193" s="199"/>
      <c r="R193" s="199"/>
      <c r="S193" s="199"/>
      <c r="T193" s="199"/>
      <c r="U193" s="199"/>
      <c r="V193" s="199"/>
      <c r="W193" s="77"/>
      <c r="X193" s="77"/>
      <c r="Y193" s="77"/>
      <c r="Z193" s="77"/>
      <c r="AA193" s="77"/>
      <c r="AB193" s="77"/>
      <c r="AC193" s="77"/>
      <c r="AD193" s="77"/>
      <c r="AE193" s="77"/>
      <c r="AF193" s="77"/>
      <c r="AG193" s="77"/>
      <c r="AH193" s="77"/>
      <c r="AI193" s="77"/>
      <c r="AJ193" s="77"/>
      <c r="AK193" s="77"/>
      <c r="AL193" s="77"/>
      <c r="AM193" s="77"/>
      <c r="AN193" s="3"/>
      <c r="AO193" s="3"/>
      <c r="AP193" s="202" t="s">
        <v>200</v>
      </c>
      <c r="AQ193" s="203"/>
      <c r="AR193" s="203"/>
      <c r="AS193" s="203"/>
      <c r="AT193" s="203"/>
      <c r="AU193" s="203"/>
      <c r="AV193" s="203"/>
      <c r="AW193" s="203"/>
      <c r="AX193" s="203"/>
      <c r="AY193" s="203"/>
      <c r="AZ193" s="203"/>
      <c r="BA193" s="203"/>
      <c r="BB193" s="203"/>
      <c r="BC193" s="203"/>
      <c r="BD193" s="203"/>
      <c r="BE193" s="203"/>
      <c r="BF193" s="203"/>
      <c r="BG193" s="203"/>
      <c r="BH193" s="203"/>
    </row>
    <row r="194" spans="1:60" x14ac:dyDescent="0.2">
      <c r="W194" s="80" t="s">
        <v>6</v>
      </c>
      <c r="X194" s="80"/>
      <c r="Y194" s="80"/>
      <c r="Z194" s="80"/>
      <c r="AA194" s="80"/>
      <c r="AB194" s="80"/>
      <c r="AC194" s="80"/>
      <c r="AD194" s="80"/>
      <c r="AE194" s="80"/>
      <c r="AF194" s="80"/>
      <c r="AG194" s="80"/>
      <c r="AH194" s="80"/>
      <c r="AI194" s="80"/>
      <c r="AJ194" s="80"/>
      <c r="AK194" s="80"/>
      <c r="AL194" s="80"/>
      <c r="AM194" s="80"/>
      <c r="AN194" s="4"/>
      <c r="AO194" s="4"/>
      <c r="AP194" s="80" t="s">
        <v>32</v>
      </c>
      <c r="AQ194" s="80"/>
      <c r="AR194" s="80"/>
      <c r="AS194" s="80"/>
      <c r="AT194" s="80"/>
      <c r="AU194" s="80"/>
      <c r="AV194" s="80"/>
      <c r="AW194" s="80"/>
      <c r="AX194" s="80"/>
      <c r="AY194" s="80"/>
      <c r="AZ194" s="80"/>
      <c r="BA194" s="80"/>
      <c r="BB194" s="80"/>
      <c r="BC194" s="80"/>
      <c r="BD194" s="80"/>
      <c r="BE194" s="80"/>
      <c r="BF194" s="80"/>
      <c r="BG194" s="80"/>
      <c r="BH194" s="80"/>
    </row>
    <row r="197" spans="1:60" ht="15.95" customHeight="1" x14ac:dyDescent="0.25">
      <c r="A197" s="200" t="s">
        <v>199</v>
      </c>
      <c r="B197" s="201"/>
      <c r="C197" s="201"/>
      <c r="D197" s="201"/>
      <c r="E197" s="201"/>
      <c r="F197" s="201"/>
      <c r="G197" s="201"/>
      <c r="H197" s="201"/>
      <c r="I197" s="201"/>
      <c r="J197" s="201"/>
      <c r="K197" s="201"/>
      <c r="L197" s="201"/>
      <c r="M197" s="201"/>
      <c r="N197" s="201"/>
      <c r="O197" s="201"/>
      <c r="P197" s="201"/>
      <c r="Q197" s="201"/>
      <c r="R197" s="201"/>
      <c r="S197" s="201"/>
      <c r="T197" s="201"/>
      <c r="U197" s="201"/>
      <c r="V197" s="201"/>
      <c r="W197" s="81"/>
      <c r="X197" s="81"/>
      <c r="Y197" s="81"/>
      <c r="Z197" s="81"/>
      <c r="AA197" s="81"/>
      <c r="AB197" s="81"/>
      <c r="AC197" s="81"/>
      <c r="AD197" s="81"/>
      <c r="AE197" s="81"/>
      <c r="AF197" s="81"/>
      <c r="AG197" s="81"/>
      <c r="AH197" s="81"/>
      <c r="AI197" s="81"/>
      <c r="AJ197" s="81"/>
      <c r="AK197" s="81"/>
      <c r="AL197" s="81"/>
      <c r="AM197" s="81"/>
      <c r="AN197" s="3"/>
      <c r="AO197" s="3"/>
      <c r="AP197" s="204" t="s">
        <v>201</v>
      </c>
      <c r="AQ197" s="205"/>
      <c r="AR197" s="205"/>
      <c r="AS197" s="205"/>
      <c r="AT197" s="205"/>
      <c r="AU197" s="205"/>
      <c r="AV197" s="205"/>
      <c r="AW197" s="205"/>
      <c r="AX197" s="205"/>
      <c r="AY197" s="205"/>
      <c r="AZ197" s="205"/>
      <c r="BA197" s="205"/>
      <c r="BB197" s="205"/>
      <c r="BC197" s="205"/>
      <c r="BD197" s="205"/>
      <c r="BE197" s="205"/>
      <c r="BF197" s="205"/>
      <c r="BG197" s="205"/>
      <c r="BH197" s="205"/>
    </row>
    <row r="198" spans="1:60" x14ac:dyDescent="0.2">
      <c r="W198" s="80" t="s">
        <v>6</v>
      </c>
      <c r="X198" s="80"/>
      <c r="Y198" s="80"/>
      <c r="Z198" s="80"/>
      <c r="AA198" s="80"/>
      <c r="AB198" s="80"/>
      <c r="AC198" s="80"/>
      <c r="AD198" s="80"/>
      <c r="AE198" s="80"/>
      <c r="AF198" s="80"/>
      <c r="AG198" s="80"/>
      <c r="AH198" s="80"/>
      <c r="AI198" s="80"/>
      <c r="AJ198" s="80"/>
      <c r="AK198" s="80"/>
      <c r="AL198" s="80"/>
      <c r="AM198" s="80"/>
      <c r="AN198" s="4"/>
      <c r="AO198" s="4"/>
      <c r="AP198" s="80" t="s">
        <v>32</v>
      </c>
      <c r="AQ198" s="80"/>
      <c r="AR198" s="80"/>
      <c r="AS198" s="80"/>
      <c r="AT198" s="80"/>
      <c r="AU198" s="80"/>
      <c r="AV198" s="80"/>
      <c r="AW198" s="80"/>
      <c r="AX198" s="80"/>
      <c r="AY198" s="80"/>
      <c r="AZ198" s="80"/>
      <c r="BA198" s="80"/>
      <c r="BB198" s="80"/>
      <c r="BC198" s="80"/>
      <c r="BD198" s="80"/>
      <c r="BE198" s="80"/>
      <c r="BF198" s="80"/>
      <c r="BG198" s="80"/>
      <c r="BH198" s="80"/>
    </row>
  </sheetData>
  <mergeCells count="998">
    <mergeCell ref="C119:BQ119"/>
    <mergeCell ref="C123:BQ123"/>
    <mergeCell ref="C124:BQ124"/>
    <mergeCell ref="C126:BQ126"/>
    <mergeCell ref="C128:BQ128"/>
    <mergeCell ref="C159:BQ159"/>
    <mergeCell ref="AU158:AY158"/>
    <mergeCell ref="AZ158:BC158"/>
    <mergeCell ref="BD158:BH158"/>
    <mergeCell ref="BI158:BM158"/>
    <mergeCell ref="BN158:BQ158"/>
    <mergeCell ref="A159:B159"/>
    <mergeCell ref="A158:B158"/>
    <mergeCell ref="C158:Z158"/>
    <mergeCell ref="AA158:AE158"/>
    <mergeCell ref="AF158:AJ158"/>
    <mergeCell ref="AK158:AO158"/>
    <mergeCell ref="AP158:AT158"/>
    <mergeCell ref="AP157:AT157"/>
    <mergeCell ref="AU157:AY157"/>
    <mergeCell ref="AZ157:BC157"/>
    <mergeCell ref="BD157:BH157"/>
    <mergeCell ref="BI157:BM157"/>
    <mergeCell ref="BN157:BQ157"/>
    <mergeCell ref="A157:B157"/>
    <mergeCell ref="C157:Z157"/>
    <mergeCell ref="AA157:AE157"/>
    <mergeCell ref="AF157:AJ157"/>
    <mergeCell ref="AK157:AO157"/>
    <mergeCell ref="A156:B156"/>
    <mergeCell ref="C156:BQ156"/>
    <mergeCell ref="AP155:AT155"/>
    <mergeCell ref="AU155:AY155"/>
    <mergeCell ref="AZ155:BC155"/>
    <mergeCell ref="BD155:BH155"/>
    <mergeCell ref="BI155:BM155"/>
    <mergeCell ref="BN155:BQ155"/>
    <mergeCell ref="A155:B155"/>
    <mergeCell ref="C155:Z155"/>
    <mergeCell ref="AA155:AE155"/>
    <mergeCell ref="AF155:AJ155"/>
    <mergeCell ref="AK155:AO155"/>
    <mergeCell ref="A154:B154"/>
    <mergeCell ref="C154:BQ154"/>
    <mergeCell ref="AP153:AT153"/>
    <mergeCell ref="AU153:AY153"/>
    <mergeCell ref="AZ153:BC153"/>
    <mergeCell ref="BD153:BH153"/>
    <mergeCell ref="BI153:BM153"/>
    <mergeCell ref="BN153:BQ153"/>
    <mergeCell ref="AU152:AY152"/>
    <mergeCell ref="AZ152:BC152"/>
    <mergeCell ref="BD152:BH152"/>
    <mergeCell ref="BI152:BM152"/>
    <mergeCell ref="BN152:BQ152"/>
    <mergeCell ref="A153:B153"/>
    <mergeCell ref="C153:Z153"/>
    <mergeCell ref="AA153:AE153"/>
    <mergeCell ref="AF153:AJ153"/>
    <mergeCell ref="AK153:AO153"/>
    <mergeCell ref="A152:B152"/>
    <mergeCell ref="C152:Z152"/>
    <mergeCell ref="AA152:AE152"/>
    <mergeCell ref="AF152:AJ152"/>
    <mergeCell ref="AK152:AO152"/>
    <mergeCell ref="AP152:AT152"/>
    <mergeCell ref="C151:BQ151"/>
    <mergeCell ref="AU150:AY150"/>
    <mergeCell ref="AZ150:BC150"/>
    <mergeCell ref="BD150:BH150"/>
    <mergeCell ref="BI150:BM150"/>
    <mergeCell ref="BN150:BQ150"/>
    <mergeCell ref="A151:B151"/>
    <mergeCell ref="A150:B150"/>
    <mergeCell ref="C150:Z150"/>
    <mergeCell ref="AA150:AE150"/>
    <mergeCell ref="AF150:AJ150"/>
    <mergeCell ref="AK150:AO150"/>
    <mergeCell ref="AP150:AT150"/>
    <mergeCell ref="AP149:AT149"/>
    <mergeCell ref="AU149:AY149"/>
    <mergeCell ref="AZ149:BC149"/>
    <mergeCell ref="BD149:BH149"/>
    <mergeCell ref="BI149:BM149"/>
    <mergeCell ref="BN149:BQ149"/>
    <mergeCell ref="AU148:AY148"/>
    <mergeCell ref="AZ148:BC148"/>
    <mergeCell ref="BD148:BH148"/>
    <mergeCell ref="BI148:BM148"/>
    <mergeCell ref="BN148:BQ148"/>
    <mergeCell ref="A149:B149"/>
    <mergeCell ref="C149:Z149"/>
    <mergeCell ref="AA149:AE149"/>
    <mergeCell ref="AF149:AJ149"/>
    <mergeCell ref="AK149:AO149"/>
    <mergeCell ref="A148:B148"/>
    <mergeCell ref="C148:Z148"/>
    <mergeCell ref="AA148:AE148"/>
    <mergeCell ref="AF148:AJ148"/>
    <mergeCell ref="AK148:AO148"/>
    <mergeCell ref="AP148:AT148"/>
    <mergeCell ref="C147:BQ147"/>
    <mergeCell ref="AU146:AY146"/>
    <mergeCell ref="AZ146:BC146"/>
    <mergeCell ref="BD146:BH146"/>
    <mergeCell ref="BI146:BM146"/>
    <mergeCell ref="BN146:BQ146"/>
    <mergeCell ref="A147:B147"/>
    <mergeCell ref="A146:B146"/>
    <mergeCell ref="C146:Z146"/>
    <mergeCell ref="AA146:AE146"/>
    <mergeCell ref="AF146:AJ146"/>
    <mergeCell ref="AK146:AO146"/>
    <mergeCell ref="AP146:AT146"/>
    <mergeCell ref="C145:BQ145"/>
    <mergeCell ref="AU144:AY144"/>
    <mergeCell ref="AZ144:BC144"/>
    <mergeCell ref="BD144:BH144"/>
    <mergeCell ref="BI144:BM144"/>
    <mergeCell ref="BN144:BQ144"/>
    <mergeCell ref="A145:B145"/>
    <mergeCell ref="A144:B144"/>
    <mergeCell ref="C144:Z144"/>
    <mergeCell ref="AA144:AE144"/>
    <mergeCell ref="AF144:AJ144"/>
    <mergeCell ref="AK144:AO144"/>
    <mergeCell ref="AP144:AT144"/>
    <mergeCell ref="C143:BQ143"/>
    <mergeCell ref="AU142:AY142"/>
    <mergeCell ref="AZ142:BC142"/>
    <mergeCell ref="BD142:BH142"/>
    <mergeCell ref="BI142:BM142"/>
    <mergeCell ref="BN142:BQ142"/>
    <mergeCell ref="A143:B143"/>
    <mergeCell ref="A142:B142"/>
    <mergeCell ref="C142:Z142"/>
    <mergeCell ref="AA142:AE142"/>
    <mergeCell ref="AF142:AJ142"/>
    <mergeCell ref="AK142:AO142"/>
    <mergeCell ref="AP142:AT142"/>
    <mergeCell ref="C141:BQ141"/>
    <mergeCell ref="A141:B141"/>
    <mergeCell ref="A140:B140"/>
    <mergeCell ref="C140:BQ140"/>
    <mergeCell ref="AP139:AT139"/>
    <mergeCell ref="AU139:AY139"/>
    <mergeCell ref="AZ139:BC139"/>
    <mergeCell ref="BD139:BH139"/>
    <mergeCell ref="BI139:BM139"/>
    <mergeCell ref="BN139:BQ139"/>
    <mergeCell ref="AU138:AY138"/>
    <mergeCell ref="AZ138:BC138"/>
    <mergeCell ref="BD138:BH138"/>
    <mergeCell ref="BI138:BM138"/>
    <mergeCell ref="BN138:BQ138"/>
    <mergeCell ref="A139:B139"/>
    <mergeCell ref="C139:Z139"/>
    <mergeCell ref="AA139:AE139"/>
    <mergeCell ref="AF139:AJ139"/>
    <mergeCell ref="AK139:AO139"/>
    <mergeCell ref="A138:B138"/>
    <mergeCell ref="C138:Z138"/>
    <mergeCell ref="AA138:AE138"/>
    <mergeCell ref="AF138:AJ138"/>
    <mergeCell ref="AK138:AO138"/>
    <mergeCell ref="AP138:AT138"/>
    <mergeCell ref="AP137:AT137"/>
    <mergeCell ref="AU137:AY137"/>
    <mergeCell ref="AZ137:BC137"/>
    <mergeCell ref="BD137:BH137"/>
    <mergeCell ref="BI137:BM137"/>
    <mergeCell ref="BN137:BQ137"/>
    <mergeCell ref="A137:B137"/>
    <mergeCell ref="C137:Z137"/>
    <mergeCell ref="AA137:AE137"/>
    <mergeCell ref="AF137:AJ137"/>
    <mergeCell ref="AK137:AO137"/>
    <mergeCell ref="A136:B136"/>
    <mergeCell ref="C136:BQ136"/>
    <mergeCell ref="AP135:AT135"/>
    <mergeCell ref="AU135:AY135"/>
    <mergeCell ref="AZ135:BC135"/>
    <mergeCell ref="BD135:BH135"/>
    <mergeCell ref="BI135:BM135"/>
    <mergeCell ref="BN135:BQ135"/>
    <mergeCell ref="A135:B135"/>
    <mergeCell ref="C135:Z135"/>
    <mergeCell ref="AA135:AE135"/>
    <mergeCell ref="AF135:AJ135"/>
    <mergeCell ref="AK135:AO135"/>
    <mergeCell ref="A134:B134"/>
    <mergeCell ref="C134:BQ134"/>
    <mergeCell ref="AP133:AT133"/>
    <mergeCell ref="AU133:AY133"/>
    <mergeCell ref="AZ133:BC133"/>
    <mergeCell ref="BD133:BH133"/>
    <mergeCell ref="BI133:BM133"/>
    <mergeCell ref="BN133:BQ133"/>
    <mergeCell ref="A133:B133"/>
    <mergeCell ref="C133:Z133"/>
    <mergeCell ref="AA133:AE133"/>
    <mergeCell ref="AF133:AJ133"/>
    <mergeCell ref="AK133:AO133"/>
    <mergeCell ref="A132:B132"/>
    <mergeCell ref="C132:BQ132"/>
    <mergeCell ref="AP131:AT131"/>
    <mergeCell ref="AU131:AY131"/>
    <mergeCell ref="AZ131:BC131"/>
    <mergeCell ref="BD131:BH131"/>
    <mergeCell ref="BI131:BM131"/>
    <mergeCell ref="BN131:BQ131"/>
    <mergeCell ref="A131:B131"/>
    <mergeCell ref="C131:Z131"/>
    <mergeCell ref="AA131:AE131"/>
    <mergeCell ref="AF131:AJ131"/>
    <mergeCell ref="AK131:AO131"/>
    <mergeCell ref="A130:B130"/>
    <mergeCell ref="C130:BQ130"/>
    <mergeCell ref="AP129:AT129"/>
    <mergeCell ref="AU129:AY129"/>
    <mergeCell ref="AZ129:BC129"/>
    <mergeCell ref="BD129:BH129"/>
    <mergeCell ref="BI129:BM129"/>
    <mergeCell ref="BN129:BQ129"/>
    <mergeCell ref="A129:B129"/>
    <mergeCell ref="C129:Z129"/>
    <mergeCell ref="AA129:AE129"/>
    <mergeCell ref="AF129:AJ129"/>
    <mergeCell ref="AK129:AO129"/>
    <mergeCell ref="A128:B128"/>
    <mergeCell ref="AP127:AT127"/>
    <mergeCell ref="AU127:AY127"/>
    <mergeCell ref="AZ127:BC127"/>
    <mergeCell ref="BD127:BH127"/>
    <mergeCell ref="BI127:BM127"/>
    <mergeCell ref="BN127:BQ127"/>
    <mergeCell ref="A127:B127"/>
    <mergeCell ref="C127:Z127"/>
    <mergeCell ref="AA127:AE127"/>
    <mergeCell ref="AF127:AJ127"/>
    <mergeCell ref="AK127:AO127"/>
    <mergeCell ref="A126:B126"/>
    <mergeCell ref="AP125:AT125"/>
    <mergeCell ref="AU125:AY125"/>
    <mergeCell ref="AZ125:BC125"/>
    <mergeCell ref="BD125:BH125"/>
    <mergeCell ref="BI125:BM125"/>
    <mergeCell ref="BN125:BQ125"/>
    <mergeCell ref="A125:B125"/>
    <mergeCell ref="C125:Z125"/>
    <mergeCell ref="AA125:AE125"/>
    <mergeCell ref="AF125:AJ125"/>
    <mergeCell ref="AK125:AO125"/>
    <mergeCell ref="A124:B124"/>
    <mergeCell ref="BD122:BH122"/>
    <mergeCell ref="BI122:BM122"/>
    <mergeCell ref="BN122:BQ122"/>
    <mergeCell ref="A123:B123"/>
    <mergeCell ref="BI121:BM121"/>
    <mergeCell ref="BN121:BQ121"/>
    <mergeCell ref="A122:B122"/>
    <mergeCell ref="C122:Z122"/>
    <mergeCell ref="AA122:AE122"/>
    <mergeCell ref="AF122:AJ122"/>
    <mergeCell ref="AK122:AO122"/>
    <mergeCell ref="AP122:AT122"/>
    <mergeCell ref="AU122:AY122"/>
    <mergeCell ref="AZ122:BC122"/>
    <mergeCell ref="BN120:BQ120"/>
    <mergeCell ref="A121:B121"/>
    <mergeCell ref="C121:Z121"/>
    <mergeCell ref="AA121:AE121"/>
    <mergeCell ref="AF121:AJ121"/>
    <mergeCell ref="AK121:AO121"/>
    <mergeCell ref="AP121:AT121"/>
    <mergeCell ref="AU121:AY121"/>
    <mergeCell ref="AZ121:BC121"/>
    <mergeCell ref="BD121:BH121"/>
    <mergeCell ref="AK120:AO120"/>
    <mergeCell ref="AP120:AT120"/>
    <mergeCell ref="AU120:AY120"/>
    <mergeCell ref="AZ120:BC120"/>
    <mergeCell ref="BD120:BH120"/>
    <mergeCell ref="BI120:BM120"/>
    <mergeCell ref="C117:BQ117"/>
    <mergeCell ref="AU116:AY116"/>
    <mergeCell ref="AZ116:BC116"/>
    <mergeCell ref="BD116:BH116"/>
    <mergeCell ref="BI116:BM116"/>
    <mergeCell ref="BN116:BQ116"/>
    <mergeCell ref="A117:B117"/>
    <mergeCell ref="A116:B116"/>
    <mergeCell ref="C116:Z116"/>
    <mergeCell ref="AA116:AE116"/>
    <mergeCell ref="AF116:AJ116"/>
    <mergeCell ref="AK116:AO116"/>
    <mergeCell ref="AP116:AT116"/>
    <mergeCell ref="C63:BQ63"/>
    <mergeCell ref="C67:BQ67"/>
    <mergeCell ref="C68:BQ68"/>
    <mergeCell ref="C70:BQ70"/>
    <mergeCell ref="C72:BQ72"/>
    <mergeCell ref="C74:BQ74"/>
    <mergeCell ref="A104:B104"/>
    <mergeCell ref="C104:BQ104"/>
    <mergeCell ref="AN103:AR103"/>
    <mergeCell ref="AS103:AW103"/>
    <mergeCell ref="AX103:BB103"/>
    <mergeCell ref="BC103:BG103"/>
    <mergeCell ref="BH103:BL103"/>
    <mergeCell ref="BM103:BQ103"/>
    <mergeCell ref="AS102:AW102"/>
    <mergeCell ref="AX102:BB102"/>
    <mergeCell ref="BC102:BG102"/>
    <mergeCell ref="BH102:BL102"/>
    <mergeCell ref="BM102:BQ102"/>
    <mergeCell ref="A103:B103"/>
    <mergeCell ref="C103:X103"/>
    <mergeCell ref="Y103:AC103"/>
    <mergeCell ref="AD103:AH103"/>
    <mergeCell ref="AI103:AM103"/>
    <mergeCell ref="A102:B102"/>
    <mergeCell ref="C102:X102"/>
    <mergeCell ref="Y102:AC102"/>
    <mergeCell ref="AD102:AH102"/>
    <mergeCell ref="AI102:AM102"/>
    <mergeCell ref="AN102:AR102"/>
    <mergeCell ref="C101:BQ101"/>
    <mergeCell ref="AS100:AW100"/>
    <mergeCell ref="AX100:BB100"/>
    <mergeCell ref="BC100:BG100"/>
    <mergeCell ref="BH100:BL100"/>
    <mergeCell ref="BM100:BQ100"/>
    <mergeCell ref="A101:B101"/>
    <mergeCell ref="A100:B100"/>
    <mergeCell ref="C100:X100"/>
    <mergeCell ref="Y100:AC100"/>
    <mergeCell ref="AD100:AH100"/>
    <mergeCell ref="AI100:AM100"/>
    <mergeCell ref="AN100:AR100"/>
    <mergeCell ref="C99:BQ99"/>
    <mergeCell ref="AS98:AW98"/>
    <mergeCell ref="AX98:BB98"/>
    <mergeCell ref="BC98:BG98"/>
    <mergeCell ref="BH98:BL98"/>
    <mergeCell ref="BM98:BQ98"/>
    <mergeCell ref="A99:B99"/>
    <mergeCell ref="A98:B98"/>
    <mergeCell ref="C98:X98"/>
    <mergeCell ref="Y98:AC98"/>
    <mergeCell ref="AD98:AH98"/>
    <mergeCell ref="AI98:AM98"/>
    <mergeCell ref="AN98:AR98"/>
    <mergeCell ref="AN97:AR97"/>
    <mergeCell ref="AS97:AW97"/>
    <mergeCell ref="AX97:BB97"/>
    <mergeCell ref="BC97:BG97"/>
    <mergeCell ref="BH97:BL97"/>
    <mergeCell ref="BM97:BQ97"/>
    <mergeCell ref="A97:B97"/>
    <mergeCell ref="C97:X97"/>
    <mergeCell ref="Y97:AC97"/>
    <mergeCell ref="AD97:AH97"/>
    <mergeCell ref="AI97:AM97"/>
    <mergeCell ref="A96:B96"/>
    <mergeCell ref="C96:BQ96"/>
    <mergeCell ref="AN95:AR95"/>
    <mergeCell ref="AS95:AW95"/>
    <mergeCell ref="AX95:BB95"/>
    <mergeCell ref="BC95:BG95"/>
    <mergeCell ref="BH95:BL95"/>
    <mergeCell ref="BM95:BQ95"/>
    <mergeCell ref="AS94:AW94"/>
    <mergeCell ref="AX94:BB94"/>
    <mergeCell ref="BC94:BG94"/>
    <mergeCell ref="BH94:BL94"/>
    <mergeCell ref="BM94:BQ94"/>
    <mergeCell ref="A95:B95"/>
    <mergeCell ref="C95:X95"/>
    <mergeCell ref="Y95:AC95"/>
    <mergeCell ref="AD95:AH95"/>
    <mergeCell ref="AI95:AM95"/>
    <mergeCell ref="A94:B94"/>
    <mergeCell ref="C94:X94"/>
    <mergeCell ref="Y94:AC94"/>
    <mergeCell ref="AD94:AH94"/>
    <mergeCell ref="AI94:AM94"/>
    <mergeCell ref="AN94:AR94"/>
    <mergeCell ref="C93:BQ93"/>
    <mergeCell ref="AS92:AW92"/>
    <mergeCell ref="AX92:BB92"/>
    <mergeCell ref="BC92:BG92"/>
    <mergeCell ref="BH92:BL92"/>
    <mergeCell ref="BM92:BQ92"/>
    <mergeCell ref="A93:B93"/>
    <mergeCell ref="A92:B92"/>
    <mergeCell ref="C92:X92"/>
    <mergeCell ref="Y92:AC92"/>
    <mergeCell ref="AD92:AH92"/>
    <mergeCell ref="AI92:AM92"/>
    <mergeCell ref="AN92:AR92"/>
    <mergeCell ref="C91:BQ91"/>
    <mergeCell ref="AS90:AW90"/>
    <mergeCell ref="AX90:BB90"/>
    <mergeCell ref="BC90:BG90"/>
    <mergeCell ref="BH90:BL90"/>
    <mergeCell ref="BM90:BQ90"/>
    <mergeCell ref="A91:B91"/>
    <mergeCell ref="A90:B90"/>
    <mergeCell ref="C90:X90"/>
    <mergeCell ref="Y90:AC90"/>
    <mergeCell ref="AD90:AH90"/>
    <mergeCell ref="AI90:AM90"/>
    <mergeCell ref="AN90:AR90"/>
    <mergeCell ref="C89:BQ89"/>
    <mergeCell ref="AS88:AW88"/>
    <mergeCell ref="AX88:BB88"/>
    <mergeCell ref="BC88:BG88"/>
    <mergeCell ref="BH88:BL88"/>
    <mergeCell ref="BM88:BQ88"/>
    <mergeCell ref="A89:B89"/>
    <mergeCell ref="A88:B88"/>
    <mergeCell ref="C88:X88"/>
    <mergeCell ref="Y88:AC88"/>
    <mergeCell ref="AD88:AH88"/>
    <mergeCell ref="AI88:AM88"/>
    <mergeCell ref="AN88:AR88"/>
    <mergeCell ref="C87:BQ87"/>
    <mergeCell ref="AS86:AW86"/>
    <mergeCell ref="AX86:BB86"/>
    <mergeCell ref="BC86:BG86"/>
    <mergeCell ref="BH86:BL86"/>
    <mergeCell ref="BM86:BQ86"/>
    <mergeCell ref="A87:B87"/>
    <mergeCell ref="A86:B86"/>
    <mergeCell ref="C86:X86"/>
    <mergeCell ref="Y86:AC86"/>
    <mergeCell ref="AD86:AH86"/>
    <mergeCell ref="AI86:AM86"/>
    <mergeCell ref="AN86:AR86"/>
    <mergeCell ref="C85:BQ85"/>
    <mergeCell ref="A85:B85"/>
    <mergeCell ref="A84:B84"/>
    <mergeCell ref="C84:BQ84"/>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N81:AR81"/>
    <mergeCell ref="AS81:AW81"/>
    <mergeCell ref="AX81:BB81"/>
    <mergeCell ref="BC81:BG81"/>
    <mergeCell ref="BH81:BL81"/>
    <mergeCell ref="BM81:BQ81"/>
    <mergeCell ref="A81:B81"/>
    <mergeCell ref="C81:X81"/>
    <mergeCell ref="Y81:AC81"/>
    <mergeCell ref="AD81:AH81"/>
    <mergeCell ref="AI81:AM81"/>
    <mergeCell ref="A80:B80"/>
    <mergeCell ref="C80:BQ80"/>
    <mergeCell ref="AN79:AR79"/>
    <mergeCell ref="AS79:AW79"/>
    <mergeCell ref="AX79:BB79"/>
    <mergeCell ref="BC79:BG79"/>
    <mergeCell ref="BH79:BL79"/>
    <mergeCell ref="BM79:BQ79"/>
    <mergeCell ref="A79:B79"/>
    <mergeCell ref="C79:X79"/>
    <mergeCell ref="Y79:AC79"/>
    <mergeCell ref="AD79:AH79"/>
    <mergeCell ref="AI79:AM79"/>
    <mergeCell ref="A78:B78"/>
    <mergeCell ref="C78:BQ78"/>
    <mergeCell ref="AN77:AR77"/>
    <mergeCell ref="AS77:AW77"/>
    <mergeCell ref="AX77:BB77"/>
    <mergeCell ref="BC77:BG77"/>
    <mergeCell ref="BH77:BL77"/>
    <mergeCell ref="BM77:BQ77"/>
    <mergeCell ref="A77:B77"/>
    <mergeCell ref="C77:X77"/>
    <mergeCell ref="Y77:AC77"/>
    <mergeCell ref="AD77:AH77"/>
    <mergeCell ref="AI77:AM77"/>
    <mergeCell ref="A76:B76"/>
    <mergeCell ref="C76:BQ76"/>
    <mergeCell ref="AN75:AR75"/>
    <mergeCell ref="AS75:AW75"/>
    <mergeCell ref="AX75:BB75"/>
    <mergeCell ref="BC75:BG75"/>
    <mergeCell ref="BH75:BL75"/>
    <mergeCell ref="BM75:BQ75"/>
    <mergeCell ref="A75:B75"/>
    <mergeCell ref="C75:X75"/>
    <mergeCell ref="Y75:AC75"/>
    <mergeCell ref="AD75:AH75"/>
    <mergeCell ref="AI75:AM75"/>
    <mergeCell ref="A74:B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69:B69"/>
    <mergeCell ref="C69:X69"/>
    <mergeCell ref="Y69:AC69"/>
    <mergeCell ref="AD69:AH69"/>
    <mergeCell ref="AI69:AM69"/>
    <mergeCell ref="A68:B68"/>
    <mergeCell ref="AS66:AW66"/>
    <mergeCell ref="AX66:BB66"/>
    <mergeCell ref="BC66:BG66"/>
    <mergeCell ref="BH66:BL66"/>
    <mergeCell ref="BM66:BQ66"/>
    <mergeCell ref="A67:B67"/>
    <mergeCell ref="A66:B66"/>
    <mergeCell ref="C66:X66"/>
    <mergeCell ref="Y66:AC66"/>
    <mergeCell ref="AD66:AH66"/>
    <mergeCell ref="AI66:AM66"/>
    <mergeCell ref="AN66:AR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106:BQ106"/>
    <mergeCell ref="A107:BN107"/>
    <mergeCell ref="C59:X60"/>
    <mergeCell ref="C61:X61"/>
    <mergeCell ref="C62:X62"/>
    <mergeCell ref="AD61:AH61"/>
    <mergeCell ref="AN61:AR61"/>
    <mergeCell ref="Y59:AM59"/>
    <mergeCell ref="Y61:AC61"/>
    <mergeCell ref="A191:BN191"/>
    <mergeCell ref="A187:BN187"/>
    <mergeCell ref="A188:O188"/>
    <mergeCell ref="A189:BN189"/>
    <mergeCell ref="A190:O190"/>
    <mergeCell ref="AY42:BN42"/>
    <mergeCell ref="A42:B42"/>
    <mergeCell ref="C42:R42"/>
    <mergeCell ref="S42:AH42"/>
    <mergeCell ref="AI42:AX42"/>
    <mergeCell ref="S176:Z176"/>
    <mergeCell ref="AA176:AH176"/>
    <mergeCell ref="A184:O184"/>
    <mergeCell ref="A185:BN185"/>
    <mergeCell ref="A186:O186"/>
    <mergeCell ref="A179:BQ179"/>
    <mergeCell ref="A180:BN180"/>
    <mergeCell ref="A181:BQ181"/>
    <mergeCell ref="A182:BN182"/>
    <mergeCell ref="S177:Z177"/>
    <mergeCell ref="AA177:AH177"/>
    <mergeCell ref="AI177:AP177"/>
    <mergeCell ref="AQ177:AX177"/>
    <mergeCell ref="AY177:BF177"/>
    <mergeCell ref="BG177:BN177"/>
    <mergeCell ref="AI176:AP176"/>
    <mergeCell ref="AQ176:AX176"/>
    <mergeCell ref="AI175:AP175"/>
    <mergeCell ref="AQ175:AX175"/>
    <mergeCell ref="AY176:BF176"/>
    <mergeCell ref="BG176:BN176"/>
    <mergeCell ref="A173:BN173"/>
    <mergeCell ref="AI171:AP171"/>
    <mergeCell ref="AQ171:AX171"/>
    <mergeCell ref="A171:B171"/>
    <mergeCell ref="C171:R171"/>
    <mergeCell ref="S171:Z171"/>
    <mergeCell ref="AA171:AH171"/>
    <mergeCell ref="AQ168:AX168"/>
    <mergeCell ref="AQ169:AX169"/>
    <mergeCell ref="A170:BN170"/>
    <mergeCell ref="AY168:BF168"/>
    <mergeCell ref="BG168:BN168"/>
    <mergeCell ref="AY169:BF169"/>
    <mergeCell ref="BG169:BN169"/>
    <mergeCell ref="S168:Z168"/>
    <mergeCell ref="AA168:AH168"/>
    <mergeCell ref="AQ166:AX166"/>
    <mergeCell ref="AY166:BF166"/>
    <mergeCell ref="BG166:BN166"/>
    <mergeCell ref="S167:Z167"/>
    <mergeCell ref="AA166:AH166"/>
    <mergeCell ref="AA167:AH167"/>
    <mergeCell ref="AY167:BF167"/>
    <mergeCell ref="BG167:BN167"/>
    <mergeCell ref="AI167:AP167"/>
    <mergeCell ref="AQ167:AX167"/>
    <mergeCell ref="BG164:BN164"/>
    <mergeCell ref="AA165:AH165"/>
    <mergeCell ref="C164:R164"/>
    <mergeCell ref="S164:Z164"/>
    <mergeCell ref="AA164:AH164"/>
    <mergeCell ref="AI164:AP164"/>
    <mergeCell ref="A177:B177"/>
    <mergeCell ref="C177:R177"/>
    <mergeCell ref="A176:B176"/>
    <mergeCell ref="C176:R176"/>
    <mergeCell ref="BG162:BN162"/>
    <mergeCell ref="S165:Z165"/>
    <mergeCell ref="AI165:AP165"/>
    <mergeCell ref="AQ165:AX165"/>
    <mergeCell ref="AY165:BF165"/>
    <mergeCell ref="BG165:BN165"/>
    <mergeCell ref="A175:B175"/>
    <mergeCell ref="C175:R175"/>
    <mergeCell ref="S174:Z174"/>
    <mergeCell ref="AA174:AH174"/>
    <mergeCell ref="AI174:AP174"/>
    <mergeCell ref="A174:B174"/>
    <mergeCell ref="S175:Z175"/>
    <mergeCell ref="AA175:AH175"/>
    <mergeCell ref="AY175:BF175"/>
    <mergeCell ref="BG175:BN175"/>
    <mergeCell ref="C174:R174"/>
    <mergeCell ref="AQ174:AX174"/>
    <mergeCell ref="A169:B169"/>
    <mergeCell ref="C169:R169"/>
    <mergeCell ref="S169:Z169"/>
    <mergeCell ref="AA169:AH169"/>
    <mergeCell ref="AY174:BF174"/>
    <mergeCell ref="BG174:BN174"/>
    <mergeCell ref="AI169:AP169"/>
    <mergeCell ref="AY171:BF171"/>
    <mergeCell ref="BG171:BN171"/>
    <mergeCell ref="A172:BN172"/>
    <mergeCell ref="A166:B166"/>
    <mergeCell ref="C166:R166"/>
    <mergeCell ref="S166:Z166"/>
    <mergeCell ref="AI166:AP166"/>
    <mergeCell ref="A168:B168"/>
    <mergeCell ref="C168:R168"/>
    <mergeCell ref="AI168:AP168"/>
    <mergeCell ref="A167:B167"/>
    <mergeCell ref="C167:R167"/>
    <mergeCell ref="BI163:BN163"/>
    <mergeCell ref="A165:B165"/>
    <mergeCell ref="C165:R165"/>
    <mergeCell ref="A164:B164"/>
    <mergeCell ref="AC163:AH163"/>
    <mergeCell ref="AI163:AM163"/>
    <mergeCell ref="AN163:AR163"/>
    <mergeCell ref="AS163:AX163"/>
    <mergeCell ref="AQ164:AX164"/>
    <mergeCell ref="AY164:BF164"/>
    <mergeCell ref="A163:B163"/>
    <mergeCell ref="C163:R163"/>
    <mergeCell ref="S163:W163"/>
    <mergeCell ref="X163:AB163"/>
    <mergeCell ref="AY163:BC163"/>
    <mergeCell ref="BD163:BH163"/>
    <mergeCell ref="A161:BN161"/>
    <mergeCell ref="A162:B162"/>
    <mergeCell ref="C162:R162"/>
    <mergeCell ref="S162:Z162"/>
    <mergeCell ref="AA162:AH162"/>
    <mergeCell ref="AI162:AP162"/>
    <mergeCell ref="AQ162:AX162"/>
    <mergeCell ref="AY162:BF162"/>
    <mergeCell ref="A160:BQ160"/>
    <mergeCell ref="A120:B120"/>
    <mergeCell ref="C120:Z120"/>
    <mergeCell ref="AA120:AE120"/>
    <mergeCell ref="AF120:AJ120"/>
    <mergeCell ref="A115:B115"/>
    <mergeCell ref="C115:Z115"/>
    <mergeCell ref="AA115:AE115"/>
    <mergeCell ref="AF115:AJ115"/>
    <mergeCell ref="A118:B118"/>
    <mergeCell ref="C118:Z118"/>
    <mergeCell ref="AA118:AE118"/>
    <mergeCell ref="BI115:BM115"/>
    <mergeCell ref="BN115:BQ115"/>
    <mergeCell ref="BD115:BH115"/>
    <mergeCell ref="BI114:BM114"/>
    <mergeCell ref="BN114:BQ114"/>
    <mergeCell ref="AK115:AO115"/>
    <mergeCell ref="AP115:AT115"/>
    <mergeCell ref="AU115:AY115"/>
    <mergeCell ref="AZ115:BC115"/>
    <mergeCell ref="A114:B114"/>
    <mergeCell ref="C114:Z114"/>
    <mergeCell ref="AA114:AE114"/>
    <mergeCell ref="AF114:AJ114"/>
    <mergeCell ref="BN113:BQ113"/>
    <mergeCell ref="BD114:BH114"/>
    <mergeCell ref="AP114:AT114"/>
    <mergeCell ref="AU114:AY114"/>
    <mergeCell ref="BN112:BQ112"/>
    <mergeCell ref="A113:B113"/>
    <mergeCell ref="C113:Z113"/>
    <mergeCell ref="AA113:AE113"/>
    <mergeCell ref="AF113:AJ113"/>
    <mergeCell ref="AK113:AO113"/>
    <mergeCell ref="AP113:AT113"/>
    <mergeCell ref="AU113:AY113"/>
    <mergeCell ref="BD113:BH113"/>
    <mergeCell ref="BI113:BM113"/>
    <mergeCell ref="A110:BQ110"/>
    <mergeCell ref="A111:B112"/>
    <mergeCell ref="C111:Z112"/>
    <mergeCell ref="AA111:AO111"/>
    <mergeCell ref="AP111:BC111"/>
    <mergeCell ref="BD111:BQ111"/>
    <mergeCell ref="AA112:AE112"/>
    <mergeCell ref="AF112:AJ112"/>
    <mergeCell ref="BD112:BH112"/>
    <mergeCell ref="BI112:BM112"/>
    <mergeCell ref="A54:B54"/>
    <mergeCell ref="C53:R53"/>
    <mergeCell ref="C54:R54"/>
    <mergeCell ref="A53:B53"/>
    <mergeCell ref="AY54:BN54"/>
    <mergeCell ref="S54:AH54"/>
    <mergeCell ref="AI53:AX53"/>
    <mergeCell ref="AI54:AX54"/>
    <mergeCell ref="S53:AH53"/>
    <mergeCell ref="AY53:BN53"/>
    <mergeCell ref="A51:B51"/>
    <mergeCell ref="C48:R48"/>
    <mergeCell ref="C49:R49"/>
    <mergeCell ref="S47:AH47"/>
    <mergeCell ref="S48:AH48"/>
    <mergeCell ref="S49:AH49"/>
    <mergeCell ref="A50:BN50"/>
    <mergeCell ref="AY49:BN49"/>
    <mergeCell ref="AY47:BN47"/>
    <mergeCell ref="AY48:BN48"/>
    <mergeCell ref="AI44:AX44"/>
    <mergeCell ref="AI46:AX46"/>
    <mergeCell ref="AY41:BN41"/>
    <mergeCell ref="AI47:AX47"/>
    <mergeCell ref="AI48:AX48"/>
    <mergeCell ref="AI49:AX49"/>
    <mergeCell ref="AY44:BN44"/>
    <mergeCell ref="AY46:BN46"/>
    <mergeCell ref="C46:R46"/>
    <mergeCell ref="C47:R47"/>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BI29:BM29"/>
    <mergeCell ref="BD29:BH29"/>
    <mergeCell ref="BN29:BQ29"/>
    <mergeCell ref="A38:B38"/>
    <mergeCell ref="A39:B39"/>
    <mergeCell ref="C51:R51"/>
    <mergeCell ref="C38:R38"/>
    <mergeCell ref="A43:BN43"/>
    <mergeCell ref="A47:B47"/>
    <mergeCell ref="A48:B48"/>
    <mergeCell ref="BN27:BQ27"/>
    <mergeCell ref="A26:B27"/>
    <mergeCell ref="AF27:AJ27"/>
    <mergeCell ref="S37:AH37"/>
    <mergeCell ref="AI37:AX37"/>
    <mergeCell ref="AP28:AT28"/>
    <mergeCell ref="AU28:AY28"/>
    <mergeCell ref="AY37:BN37"/>
    <mergeCell ref="AZ28:BC28"/>
    <mergeCell ref="BD28:BH28"/>
    <mergeCell ref="AY38:BC38"/>
    <mergeCell ref="AI38:AM38"/>
    <mergeCell ref="AN38:AR38"/>
    <mergeCell ref="AS38:AX38"/>
    <mergeCell ref="A40:BN40"/>
    <mergeCell ref="S38:W38"/>
    <mergeCell ref="AP193:BH193"/>
    <mergeCell ref="AN59:BB59"/>
    <mergeCell ref="A57:BQ57"/>
    <mergeCell ref="A62:B62"/>
    <mergeCell ref="A61:B61"/>
    <mergeCell ref="Y60:AC60"/>
    <mergeCell ref="A109:BQ109"/>
    <mergeCell ref="A59:B60"/>
    <mergeCell ref="BC61:BG61"/>
    <mergeCell ref="Y62:AC62"/>
    <mergeCell ref="BC62:BG62"/>
    <mergeCell ref="BC60:BG60"/>
    <mergeCell ref="AD62:AH62"/>
    <mergeCell ref="AI61:AM61"/>
    <mergeCell ref="AS60:AW60"/>
    <mergeCell ref="AN60:AR60"/>
    <mergeCell ref="AI60:AM60"/>
    <mergeCell ref="BN118:BQ118"/>
    <mergeCell ref="AP198:BH198"/>
    <mergeCell ref="A197:V197"/>
    <mergeCell ref="W197:AM197"/>
    <mergeCell ref="AP197:BH197"/>
    <mergeCell ref="W198:AM198"/>
    <mergeCell ref="AP194:BH194"/>
    <mergeCell ref="W194:AM194"/>
    <mergeCell ref="A193:V193"/>
    <mergeCell ref="A119:B119"/>
    <mergeCell ref="W193:AM193"/>
    <mergeCell ref="A63:B63"/>
    <mergeCell ref="AU112:AY112"/>
    <mergeCell ref="AZ112:BC112"/>
    <mergeCell ref="AZ113:BC113"/>
    <mergeCell ref="AZ114:BC114"/>
    <mergeCell ref="AK114:AO114"/>
    <mergeCell ref="AF118:AJ118"/>
    <mergeCell ref="BD118:BH118"/>
    <mergeCell ref="BI118:BM118"/>
    <mergeCell ref="AP118:AT118"/>
    <mergeCell ref="AU118:AY118"/>
    <mergeCell ref="AZ118:BC118"/>
    <mergeCell ref="AK112:AO112"/>
    <mergeCell ref="AP112:AT112"/>
    <mergeCell ref="AS61:AW61"/>
    <mergeCell ref="AI62:AM62"/>
    <mergeCell ref="AN62:AR62"/>
    <mergeCell ref="AS62:AW62"/>
    <mergeCell ref="A29:B29"/>
    <mergeCell ref="AF29:AJ29"/>
    <mergeCell ref="AU29:AY29"/>
    <mergeCell ref="AA29:AE29"/>
    <mergeCell ref="C29:Z29"/>
    <mergeCell ref="AK29:AO29"/>
    <mergeCell ref="BH61:BL61"/>
    <mergeCell ref="BM61:BQ61"/>
    <mergeCell ref="BM62:BQ62"/>
    <mergeCell ref="BH62:BL62"/>
    <mergeCell ref="AX62:BB62"/>
    <mergeCell ref="AX61:BB61"/>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4:BN34"/>
    <mergeCell ref="A52:BN52"/>
    <mergeCell ref="BM60:BQ60"/>
    <mergeCell ref="BH60:BL60"/>
    <mergeCell ref="AD60:AH60"/>
    <mergeCell ref="AX60:BB60"/>
    <mergeCell ref="BC59:BQ59"/>
    <mergeCell ref="AU30:AY30"/>
    <mergeCell ref="AK118:AO118"/>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K30:AO30"/>
    <mergeCell ref="AP30:AT30"/>
  </mergeCells>
  <phoneticPr fontId="0" type="noConversion"/>
  <conditionalFormatting sqref="C63">
    <cfRule type="cellIs" dxfId="85" priority="85" stopIfTrue="1" operator="equal">
      <formula>$C62</formula>
    </cfRule>
  </conditionalFormatting>
  <conditionalFormatting sqref="A53:B54 A191 A171:B171 A187 A41:B42 A174:B177 A180 A182 A185 A189 A39:B39 A51:B51 A44:B44 A46:B49 A165:B169 A63:B63 A107">
    <cfRule type="cellIs" dxfId="84" priority="86" stopIfTrue="1" operator="equal">
      <formula>0</formula>
    </cfRule>
  </conditionalFormatting>
  <conditionalFormatting sqref="C64">
    <cfRule type="cellIs" dxfId="83" priority="83" stopIfTrue="1" operator="equal">
      <formula>$C63</formula>
    </cfRule>
  </conditionalFormatting>
  <conditionalFormatting sqref="A64:B64">
    <cfRule type="cellIs" dxfId="82" priority="84" stopIfTrue="1" operator="equal">
      <formula>0</formula>
    </cfRule>
  </conditionalFormatting>
  <conditionalFormatting sqref="C65">
    <cfRule type="cellIs" dxfId="81" priority="81" stopIfTrue="1" operator="equal">
      <formula>$C64</formula>
    </cfRule>
  </conditionalFormatting>
  <conditionalFormatting sqref="A65:B65">
    <cfRule type="cellIs" dxfId="80" priority="82" stopIfTrue="1" operator="equal">
      <formula>0</formula>
    </cfRule>
  </conditionalFormatting>
  <conditionalFormatting sqref="C66">
    <cfRule type="cellIs" dxfId="79" priority="79" stopIfTrue="1" operator="equal">
      <formula>$C65</formula>
    </cfRule>
  </conditionalFormatting>
  <conditionalFormatting sqref="A66:B66">
    <cfRule type="cellIs" dxfId="78" priority="80" stopIfTrue="1" operator="equal">
      <formula>0</formula>
    </cfRule>
  </conditionalFormatting>
  <conditionalFormatting sqref="C67">
    <cfRule type="cellIs" dxfId="77" priority="77" stopIfTrue="1" operator="equal">
      <formula>$C66</formula>
    </cfRule>
  </conditionalFormatting>
  <conditionalFormatting sqref="A67:B67">
    <cfRule type="cellIs" dxfId="76" priority="78" stopIfTrue="1" operator="equal">
      <formula>0</formula>
    </cfRule>
  </conditionalFormatting>
  <conditionalFormatting sqref="C68">
    <cfRule type="cellIs" dxfId="75" priority="75" stopIfTrue="1" operator="equal">
      <formula>$C67</formula>
    </cfRule>
  </conditionalFormatting>
  <conditionalFormatting sqref="A68:B68">
    <cfRule type="cellIs" dxfId="74" priority="76" stopIfTrue="1" operator="equal">
      <formula>0</formula>
    </cfRule>
  </conditionalFormatting>
  <conditionalFormatting sqref="C69">
    <cfRule type="cellIs" dxfId="73" priority="73" stopIfTrue="1" operator="equal">
      <formula>$C68</formula>
    </cfRule>
  </conditionalFormatting>
  <conditionalFormatting sqref="A69:B69">
    <cfRule type="cellIs" dxfId="72" priority="74" stopIfTrue="1" operator="equal">
      <formula>0</formula>
    </cfRule>
  </conditionalFormatting>
  <conditionalFormatting sqref="C70">
    <cfRule type="cellIs" dxfId="71" priority="71" stopIfTrue="1" operator="equal">
      <formula>$C69</formula>
    </cfRule>
  </conditionalFormatting>
  <conditionalFormatting sqref="A70:B70">
    <cfRule type="cellIs" dxfId="70" priority="72" stopIfTrue="1" operator="equal">
      <formula>0</formula>
    </cfRule>
  </conditionalFormatting>
  <conditionalFormatting sqref="C71">
    <cfRule type="cellIs" dxfId="69" priority="69" stopIfTrue="1" operator="equal">
      <formula>$C70</formula>
    </cfRule>
  </conditionalFormatting>
  <conditionalFormatting sqref="A71:B71">
    <cfRule type="cellIs" dxfId="68" priority="70" stopIfTrue="1" operator="equal">
      <formula>0</formula>
    </cfRule>
  </conditionalFormatting>
  <conditionalFormatting sqref="C72">
    <cfRule type="cellIs" dxfId="67" priority="67" stopIfTrue="1" operator="equal">
      <formula>$C71</formula>
    </cfRule>
  </conditionalFormatting>
  <conditionalFormatting sqref="A72:B72">
    <cfRule type="cellIs" dxfId="66" priority="68" stopIfTrue="1" operator="equal">
      <formula>0</formula>
    </cfRule>
  </conditionalFormatting>
  <conditionalFormatting sqref="C73">
    <cfRule type="cellIs" dxfId="65" priority="65" stopIfTrue="1" operator="equal">
      <formula>$C72</formula>
    </cfRule>
  </conditionalFormatting>
  <conditionalFormatting sqref="A73:B73">
    <cfRule type="cellIs" dxfId="64" priority="66" stopIfTrue="1" operator="equal">
      <formula>0</formula>
    </cfRule>
  </conditionalFormatting>
  <conditionalFormatting sqref="C74">
    <cfRule type="cellIs" dxfId="63" priority="63" stopIfTrue="1" operator="equal">
      <formula>$C73</formula>
    </cfRule>
  </conditionalFormatting>
  <conditionalFormatting sqref="A74:B74">
    <cfRule type="cellIs" dxfId="62" priority="64" stopIfTrue="1" operator="equal">
      <formula>0</formula>
    </cfRule>
  </conditionalFormatting>
  <conditionalFormatting sqref="C75">
    <cfRule type="cellIs" dxfId="61" priority="61" stopIfTrue="1" operator="equal">
      <formula>$C74</formula>
    </cfRule>
  </conditionalFormatting>
  <conditionalFormatting sqref="A75:B75">
    <cfRule type="cellIs" dxfId="60" priority="62" stopIfTrue="1" operator="equal">
      <formula>0</formula>
    </cfRule>
  </conditionalFormatting>
  <conditionalFormatting sqref="C76">
    <cfRule type="cellIs" dxfId="59" priority="59" stopIfTrue="1" operator="equal">
      <formula>$C75</formula>
    </cfRule>
  </conditionalFormatting>
  <conditionalFormatting sqref="A76:B76">
    <cfRule type="cellIs" dxfId="58" priority="60" stopIfTrue="1" operator="equal">
      <formula>0</formula>
    </cfRule>
  </conditionalFormatting>
  <conditionalFormatting sqref="C77">
    <cfRule type="cellIs" dxfId="57" priority="57" stopIfTrue="1" operator="equal">
      <formula>$C76</formula>
    </cfRule>
  </conditionalFormatting>
  <conditionalFormatting sqref="A77:B77">
    <cfRule type="cellIs" dxfId="56" priority="58" stopIfTrue="1" operator="equal">
      <formula>0</formula>
    </cfRule>
  </conditionalFormatting>
  <conditionalFormatting sqref="C78">
    <cfRule type="cellIs" dxfId="55" priority="55" stopIfTrue="1" operator="equal">
      <formula>$C77</formula>
    </cfRule>
  </conditionalFormatting>
  <conditionalFormatting sqref="A78:B78">
    <cfRule type="cellIs" dxfId="54" priority="56" stopIfTrue="1" operator="equal">
      <formula>0</formula>
    </cfRule>
  </conditionalFormatting>
  <conditionalFormatting sqref="C79">
    <cfRule type="cellIs" dxfId="53" priority="53" stopIfTrue="1" operator="equal">
      <formula>$C78</formula>
    </cfRule>
  </conditionalFormatting>
  <conditionalFormatting sqref="A79:B79">
    <cfRule type="cellIs" dxfId="52" priority="54" stopIfTrue="1" operator="equal">
      <formula>0</formula>
    </cfRule>
  </conditionalFormatting>
  <conditionalFormatting sqref="C80">
    <cfRule type="cellIs" dxfId="51" priority="51" stopIfTrue="1" operator="equal">
      <formula>$C79</formula>
    </cfRule>
  </conditionalFormatting>
  <conditionalFormatting sqref="A80:B80">
    <cfRule type="cellIs" dxfId="50" priority="52" stopIfTrue="1" operator="equal">
      <formula>0</formula>
    </cfRule>
  </conditionalFormatting>
  <conditionalFormatting sqref="C81">
    <cfRule type="cellIs" dxfId="49" priority="49" stopIfTrue="1" operator="equal">
      <formula>$C80</formula>
    </cfRule>
  </conditionalFormatting>
  <conditionalFormatting sqref="A81:B81">
    <cfRule type="cellIs" dxfId="48" priority="50" stopIfTrue="1" operator="equal">
      <formula>0</formula>
    </cfRule>
  </conditionalFormatting>
  <conditionalFormatting sqref="C82">
    <cfRule type="cellIs" dxfId="47" priority="47" stopIfTrue="1" operator="equal">
      <formula>$C81</formula>
    </cfRule>
  </conditionalFormatting>
  <conditionalFormatting sqref="A82:B82">
    <cfRule type="cellIs" dxfId="46" priority="48" stopIfTrue="1" operator="equal">
      <formula>0</formula>
    </cfRule>
  </conditionalFormatting>
  <conditionalFormatting sqref="C83">
    <cfRule type="cellIs" dxfId="45" priority="45" stopIfTrue="1" operator="equal">
      <formula>$C82</formula>
    </cfRule>
  </conditionalFormatting>
  <conditionalFormatting sqref="A83:B83">
    <cfRule type="cellIs" dxfId="44" priority="46" stopIfTrue="1" operator="equal">
      <formula>0</formula>
    </cfRule>
  </conditionalFormatting>
  <conditionalFormatting sqref="C84">
    <cfRule type="cellIs" dxfId="43" priority="43" stopIfTrue="1" operator="equal">
      <formula>$C83</formula>
    </cfRule>
  </conditionalFormatting>
  <conditionalFormatting sqref="A84:B84">
    <cfRule type="cellIs" dxfId="42" priority="44" stopIfTrue="1" operator="equal">
      <formula>0</formula>
    </cfRule>
  </conditionalFormatting>
  <conditionalFormatting sqref="C85">
    <cfRule type="cellIs" dxfId="41" priority="41" stopIfTrue="1" operator="equal">
      <formula>$C84</formula>
    </cfRule>
  </conditionalFormatting>
  <conditionalFormatting sqref="A85:B85">
    <cfRule type="cellIs" dxfId="40" priority="42" stopIfTrue="1" operator="equal">
      <formula>0</formula>
    </cfRule>
  </conditionalFormatting>
  <conditionalFormatting sqref="C86">
    <cfRule type="cellIs" dxfId="39" priority="39" stopIfTrue="1" operator="equal">
      <formula>$C85</formula>
    </cfRule>
  </conditionalFormatting>
  <conditionalFormatting sqref="A86:B86">
    <cfRule type="cellIs" dxfId="38" priority="40" stopIfTrue="1" operator="equal">
      <formula>0</formula>
    </cfRule>
  </conditionalFormatting>
  <conditionalFormatting sqref="C87">
    <cfRule type="cellIs" dxfId="37" priority="37" stopIfTrue="1" operator="equal">
      <formula>$C86</formula>
    </cfRule>
  </conditionalFormatting>
  <conditionalFormatting sqref="A87:B87">
    <cfRule type="cellIs" dxfId="36" priority="38" stopIfTrue="1" operator="equal">
      <formula>0</formula>
    </cfRule>
  </conditionalFormatting>
  <conditionalFormatting sqref="C88">
    <cfRule type="cellIs" dxfId="35" priority="35" stopIfTrue="1" operator="equal">
      <formula>$C87</formula>
    </cfRule>
  </conditionalFormatting>
  <conditionalFormatting sqref="A88:B88">
    <cfRule type="cellIs" dxfId="34" priority="36" stopIfTrue="1" operator="equal">
      <formula>0</formula>
    </cfRule>
  </conditionalFormatting>
  <conditionalFormatting sqref="C89">
    <cfRule type="cellIs" dxfId="33" priority="33" stopIfTrue="1" operator="equal">
      <formula>$C88</formula>
    </cfRule>
  </conditionalFormatting>
  <conditionalFormatting sqref="A89:B89">
    <cfRule type="cellIs" dxfId="32" priority="34" stopIfTrue="1" operator="equal">
      <formula>0</formula>
    </cfRule>
  </conditionalFormatting>
  <conditionalFormatting sqref="C90">
    <cfRule type="cellIs" dxfId="31" priority="31" stopIfTrue="1" operator="equal">
      <formula>$C89</formula>
    </cfRule>
  </conditionalFormatting>
  <conditionalFormatting sqref="A90:B90">
    <cfRule type="cellIs" dxfId="30" priority="32" stopIfTrue="1" operator="equal">
      <formula>0</formula>
    </cfRule>
  </conditionalFormatting>
  <conditionalFormatting sqref="C91">
    <cfRule type="cellIs" dxfId="29" priority="29" stopIfTrue="1" operator="equal">
      <formula>$C90</formula>
    </cfRule>
  </conditionalFormatting>
  <conditionalFormatting sqref="A91:B91">
    <cfRule type="cellIs" dxfId="28" priority="30" stopIfTrue="1" operator="equal">
      <formula>0</formula>
    </cfRule>
  </conditionalFormatting>
  <conditionalFormatting sqref="C92">
    <cfRule type="cellIs" dxfId="27" priority="27" stopIfTrue="1" operator="equal">
      <formula>$C91</formula>
    </cfRule>
  </conditionalFormatting>
  <conditionalFormatting sqref="A92:B92">
    <cfRule type="cellIs" dxfId="26" priority="28" stopIfTrue="1" operator="equal">
      <formula>0</formula>
    </cfRule>
  </conditionalFormatting>
  <conditionalFormatting sqref="C93">
    <cfRule type="cellIs" dxfId="25" priority="25" stopIfTrue="1" operator="equal">
      <formula>$C92</formula>
    </cfRule>
  </conditionalFormatting>
  <conditionalFormatting sqref="A93:B93">
    <cfRule type="cellIs" dxfId="24" priority="26" stopIfTrue="1" operator="equal">
      <formula>0</formula>
    </cfRule>
  </conditionalFormatting>
  <conditionalFormatting sqref="C94">
    <cfRule type="cellIs" dxfId="23" priority="23" stopIfTrue="1" operator="equal">
      <formula>$C93</formula>
    </cfRule>
  </conditionalFormatting>
  <conditionalFormatting sqref="A94:B94">
    <cfRule type="cellIs" dxfId="22" priority="24" stopIfTrue="1" operator="equal">
      <formula>0</formula>
    </cfRule>
  </conditionalFormatting>
  <conditionalFormatting sqref="C95">
    <cfRule type="cellIs" dxfId="21" priority="21" stopIfTrue="1" operator="equal">
      <formula>$C94</formula>
    </cfRule>
  </conditionalFormatting>
  <conditionalFormatting sqref="A95:B95">
    <cfRule type="cellIs" dxfId="20" priority="22" stopIfTrue="1" operator="equal">
      <formula>0</formula>
    </cfRule>
  </conditionalFormatting>
  <conditionalFormatting sqref="C96">
    <cfRule type="cellIs" dxfId="19" priority="19" stopIfTrue="1" operator="equal">
      <formula>$C95</formula>
    </cfRule>
  </conditionalFormatting>
  <conditionalFormatting sqref="A96:B96">
    <cfRule type="cellIs" dxfId="18" priority="20" stopIfTrue="1" operator="equal">
      <formula>0</formula>
    </cfRule>
  </conditionalFormatting>
  <conditionalFormatting sqref="C97">
    <cfRule type="cellIs" dxfId="17" priority="17" stopIfTrue="1" operator="equal">
      <formula>$C96</formula>
    </cfRule>
  </conditionalFormatting>
  <conditionalFormatting sqref="A97:B97">
    <cfRule type="cellIs" dxfId="16" priority="18" stopIfTrue="1" operator="equal">
      <formula>0</formula>
    </cfRule>
  </conditionalFormatting>
  <conditionalFormatting sqref="C98">
    <cfRule type="cellIs" dxfId="15" priority="15" stopIfTrue="1" operator="equal">
      <formula>$C97</formula>
    </cfRule>
  </conditionalFormatting>
  <conditionalFormatting sqref="A98:B98">
    <cfRule type="cellIs" dxfId="14" priority="16" stopIfTrue="1" operator="equal">
      <formula>0</formula>
    </cfRule>
  </conditionalFormatting>
  <conditionalFormatting sqref="C99">
    <cfRule type="cellIs" dxfId="13" priority="13" stopIfTrue="1" operator="equal">
      <formula>$C98</formula>
    </cfRule>
  </conditionalFormatting>
  <conditionalFormatting sqref="A99:B99">
    <cfRule type="cellIs" dxfId="12" priority="14" stopIfTrue="1" operator="equal">
      <formula>0</formula>
    </cfRule>
  </conditionalFormatting>
  <conditionalFormatting sqref="C100">
    <cfRule type="cellIs" dxfId="11" priority="11" stopIfTrue="1" operator="equal">
      <formula>$C99</formula>
    </cfRule>
  </conditionalFormatting>
  <conditionalFormatting sqref="A100:B100">
    <cfRule type="cellIs" dxfId="10" priority="12" stopIfTrue="1" operator="equal">
      <formula>0</formula>
    </cfRule>
  </conditionalFormatting>
  <conditionalFormatting sqref="C101">
    <cfRule type="cellIs" dxfId="9" priority="9" stopIfTrue="1" operator="equal">
      <formula>$C100</formula>
    </cfRule>
  </conditionalFormatting>
  <conditionalFormatting sqref="A101:B101">
    <cfRule type="cellIs" dxfId="8" priority="10" stopIfTrue="1" operator="equal">
      <formula>0</formula>
    </cfRule>
  </conditionalFormatting>
  <conditionalFormatting sqref="C102">
    <cfRule type="cellIs" dxfId="7" priority="7" stopIfTrue="1" operator="equal">
      <formula>$C101</formula>
    </cfRule>
  </conditionalFormatting>
  <conditionalFormatting sqref="A102:B102">
    <cfRule type="cellIs" dxfId="6" priority="8" stopIfTrue="1" operator="equal">
      <formula>0</formula>
    </cfRule>
  </conditionalFormatting>
  <conditionalFormatting sqref="C103">
    <cfRule type="cellIs" dxfId="5" priority="5" stopIfTrue="1" operator="equal">
      <formula>$C102</formula>
    </cfRule>
  </conditionalFormatting>
  <conditionalFormatting sqref="A103:B103">
    <cfRule type="cellIs" dxfId="4" priority="6" stopIfTrue="1" operator="equal">
      <formula>0</formula>
    </cfRule>
  </conditionalFormatting>
  <conditionalFormatting sqref="C104">
    <cfRule type="cellIs" dxfId="3" priority="3" stopIfTrue="1" operator="equal">
      <formula>$C103</formula>
    </cfRule>
  </conditionalFormatting>
  <conditionalFormatting sqref="A104:B104">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КПК1014060</vt:lpstr>
      <vt:lpstr>КПК1014060!Область_печати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cp:lastModifiedBy>
  <cp:lastPrinted>2020-01-12T09:02:55Z</cp:lastPrinted>
  <dcterms:created xsi:type="dcterms:W3CDTF">2016-08-10T10:53:25Z</dcterms:created>
  <dcterms:modified xsi:type="dcterms:W3CDTF">2025-02-19T14:54:24Z</dcterms:modified>
</cp:coreProperties>
</file>